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nciliation" sheetId="1" state="visible" r:id="rId1"/>
    <sheet xmlns:r="http://schemas.openxmlformats.org/officeDocument/2006/relationships" name="Outstanding checks" sheetId="2" state="visible" r:id="rId2"/>
    <sheet xmlns:r="http://schemas.openxmlformats.org/officeDocument/2006/relationships" name="Deposits in transit" sheetId="3" state="visible" r:id="rId3"/>
    <sheet xmlns:r="http://schemas.openxmlformats.org/officeDocument/2006/relationships" name="Book adjustments" sheetId="4" state="visible" r:id="rId4"/>
    <sheet xmlns:r="http://schemas.openxmlformats.org/officeDocument/2006/relationships" name="Bank errors" sheetId="5" state="visible" r:id="rId5"/>
    <sheet xmlns:r="http://schemas.openxmlformats.org/officeDocument/2006/relationships" name="Example" sheetId="6" state="visible" r:id="rId6"/>
  </sheets>
  <definedNames>
    <definedName name="_xlnm.Print_Area" localSheetId="0">'Reconciliation'!$A$1:$B$48</definedName>
    <definedName name="_xlnm.Print_Area" localSheetId="5">'Example'!$A$1:$H$48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-#,##0.00"/>
  </numFmts>
  <fonts count="6">
    <font>
      <name val="Calibri"/>
      <family val="2"/>
      <color theme="1"/>
      <sz val="11"/>
      <scheme val="minor"/>
    </font>
    <font>
      <b val="1"/>
      <color rgb="000F172A"/>
    </font>
    <font>
      <b val="1"/>
      <color rgb="000F172A"/>
      <sz val="16"/>
    </font>
    <font>
      <i val="1"/>
      <color rgb="00475569"/>
    </font>
    <font>
      <b val="1"/>
      <color rgb="00FFFFFF"/>
      <sz val="12"/>
    </font>
    <font>
      <color rgb="000F172A"/>
    </font>
  </fonts>
  <fills count="6">
    <fill>
      <patternFill/>
    </fill>
    <fill>
      <patternFill patternType="gray125"/>
    </fill>
    <fill>
      <patternFill patternType="solid">
        <fgColor rgb="00E2E8F0"/>
      </patternFill>
    </fill>
    <fill>
      <patternFill patternType="solid">
        <fgColor rgb="00F1F5F9"/>
      </patternFill>
    </fill>
    <fill>
      <patternFill patternType="solid">
        <fgColor rgb="00065F4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4" borderId="0" pivotButton="0" quotePrefix="0" xfId="0"/>
    <xf numFmtId="0" fontId="0" fillId="4" borderId="0" pivotButton="0" quotePrefix="0" xfId="0"/>
    <xf numFmtId="0" fontId="5" fillId="0" borderId="0" pivotButton="0" quotePrefix="0" xfId="0"/>
    <xf numFmtId="49" fontId="0" fillId="5" borderId="1" pivotButton="0" quotePrefix="0" xfId="0"/>
    <xf numFmtId="0" fontId="0" fillId="5" borderId="1" pivotButton="0" quotePrefix="0" xfId="0"/>
    <xf numFmtId="164" fontId="0" fillId="5" borderId="1" pivotButton="0" quotePrefix="0" xfId="0"/>
    <xf numFmtId="164" fontId="0" fillId="3" borderId="1" pivotButton="0" quotePrefix="0" xfId="0"/>
    <xf numFmtId="0" fontId="1" fillId="0" borderId="0" pivotButton="0" quotePrefix="0" xfId="0"/>
    <xf numFmtId="164" fontId="1" fillId="3" borderId="1" pivotButton="0" quotePrefix="0" xfId="0"/>
    <xf numFmtId="0" fontId="1" fillId="3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1" fillId="2" borderId="1" pivotButton="0" quotePrefix="0" xfId="0"/>
    <xf numFmtId="49" fontId="0" fillId="0" borderId="1" pivotButton="0" quotePrefix="0" xfId="0"/>
    <xf numFmtId="164" fontId="0" fillId="0" borderId="1" pivotButton="0" quotePrefix="0" xfId="0"/>
    <xf numFmtId="0" fontId="1" fillId="2" borderId="0" pivotButton="0" quotePrefix="0" xfId="0"/>
  </cellXfs>
  <cellStyles count="1">
    <cellStyle name="Normal" xfId="0" builtinId="0" hidden="0"/>
  </cellStyles>
  <dxfs count="2">
    <dxf>
      <font>
        <b val="1"/>
        <color rgb="00047857"/>
      </font>
      <fill>
        <patternFill patternType="solid">
          <fgColor rgb="00D1FAE5"/>
        </patternFill>
      </fill>
    </dxf>
    <dxf>
      <font>
        <b val="1"/>
        <color rgb="00B91C1C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2" customWidth="1" min="1" max="1"/>
    <col width="22" customWidth="1" min="2" max="2"/>
  </cols>
  <sheetData>
    <row r="1">
      <c r="A1" s="1" t="inlineStr">
        <is>
          <t>Bank reconciliation</t>
        </is>
      </c>
    </row>
    <row r="2">
      <c r="A2" s="2" t="inlineStr">
        <is>
          <t>Type in the white cells. Shaded cells are formulas. Amounts are plain numbers, two decimals.</t>
        </is>
      </c>
    </row>
    <row r="4">
      <c r="A4" s="3" t="inlineStr">
        <is>
          <t>Header</t>
        </is>
      </c>
      <c r="B4" s="4" t="n"/>
    </row>
    <row r="5">
      <c r="A5" s="5" t="inlineStr">
        <is>
          <t>Client</t>
        </is>
      </c>
      <c r="B5" s="6" t="n"/>
    </row>
    <row r="6">
      <c r="A6" s="5" t="inlineStr">
        <is>
          <t>Account name</t>
        </is>
      </c>
      <c r="B6" s="6" t="n"/>
    </row>
    <row r="7">
      <c r="A7" s="5" t="inlineStr">
        <is>
          <t>Last 4 digits of the account</t>
        </is>
      </c>
      <c r="B7" s="6" t="n"/>
    </row>
    <row r="8">
      <c r="A8" s="5" t="inlineStr">
        <is>
          <t>Statement period start</t>
        </is>
      </c>
      <c r="B8" s="6" t="n"/>
    </row>
    <row r="9">
      <c r="A9" s="5" t="inlineStr">
        <is>
          <t>Statement period end</t>
        </is>
      </c>
      <c r="B9" s="6" t="n"/>
    </row>
    <row r="10">
      <c r="A10" s="5" t="inlineStr">
        <is>
          <t>Prepared by</t>
        </is>
      </c>
      <c r="B10" s="6" t="n"/>
    </row>
    <row r="11">
      <c r="A11" s="5" t="inlineStr">
        <is>
          <t>Date prepared</t>
        </is>
      </c>
      <c r="B11" s="6" t="n"/>
    </row>
    <row r="12">
      <c r="A12" s="5" t="inlineStr">
        <is>
          <t>Reviewed by</t>
        </is>
      </c>
      <c r="B12" s="6" t="n"/>
    </row>
    <row r="13">
      <c r="A13" s="5" t="inlineStr">
        <is>
          <t>Date reviewed</t>
        </is>
      </c>
      <c r="B13" s="6" t="n"/>
    </row>
    <row r="15">
      <c r="A15" s="3" t="inlineStr">
        <is>
          <t>Before you start: check the statement</t>
        </is>
      </c>
      <c r="B15" s="4" t="n"/>
    </row>
    <row r="16">
      <c r="A16" s="5" t="inlineStr">
        <is>
          <t>The statement covers the whole period (Yes/No)</t>
        </is>
      </c>
      <c r="B16" s="7" t="n"/>
    </row>
    <row r="17">
      <c r="A17" s="5" t="inlineStr">
        <is>
          <t>Every page is there, page numbers without a gap (Yes/No)</t>
        </is>
      </c>
      <c r="B17" s="7" t="n"/>
    </row>
    <row r="18">
      <c r="A18" s="5" t="inlineStr">
        <is>
          <t>Opening balance per this statement</t>
        </is>
      </c>
      <c r="B18" s="8" t="n"/>
    </row>
    <row r="19">
      <c r="A19" s="5" t="inlineStr">
        <is>
          <t>Ending balance per last month's bank statement</t>
        </is>
      </c>
      <c r="B19" s="8" t="n"/>
    </row>
    <row r="20">
      <c r="A20" s="5" t="inlineStr">
        <is>
          <t>Opening balance difference (should be 0.00)</t>
        </is>
      </c>
      <c r="B20" s="9">
        <f>IF(OR(B18="",B19=""),"",ROUND(B18-B19,2))</f>
        <v/>
      </c>
    </row>
    <row r="22">
      <c r="A22" s="3" t="inlineStr">
        <is>
          <t>Bank side</t>
        </is>
      </c>
      <c r="B22" s="4" t="n"/>
    </row>
    <row r="23">
      <c r="A23" s="5" t="inlineStr">
        <is>
          <t>Ending balance per bank statement</t>
        </is>
      </c>
      <c r="B23" s="8" t="n"/>
    </row>
    <row r="24">
      <c r="A24" s="5" t="inlineStr">
        <is>
          <t>Add: deposits in transit</t>
        </is>
      </c>
      <c r="B24" s="9">
        <f>SUM('Deposits in transit'!$C$3:$C$202)</f>
        <v/>
      </c>
    </row>
    <row r="25">
      <c r="A25" s="5" t="inlineStr">
        <is>
          <t>Less: outstanding checks</t>
        </is>
      </c>
      <c r="B25" s="9">
        <f>SUM('Outstanding checks'!$D$3:$D$202)</f>
        <v/>
      </c>
    </row>
    <row r="26">
      <c r="A26" s="5" t="inlineStr">
        <is>
          <t>Add or less: bank errors (signed)</t>
        </is>
      </c>
      <c r="B26" s="9">
        <f>SUM('Bank errors'!$C$3:$C$202)</f>
        <v/>
      </c>
    </row>
    <row r="27">
      <c r="A27" s="10" t="inlineStr">
        <is>
          <t>Adjusted bank balance</t>
        </is>
      </c>
      <c r="B27" s="11">
        <f>IF(B23="","",B23+B24-B25+B26)</f>
        <v/>
      </c>
    </row>
    <row r="29">
      <c r="A29" s="3" t="inlineStr">
        <is>
          <t>Book side</t>
        </is>
      </c>
      <c r="B29" s="4" t="n"/>
    </row>
    <row r="30">
      <c r="A30" s="5" t="inlineStr">
        <is>
          <t>Ending balance per books (general ledger cash account)</t>
        </is>
      </c>
      <c r="B30" s="8" t="n"/>
    </row>
    <row r="31">
      <c r="A31" s="5" t="inlineStr">
        <is>
          <t>Add: interest earned and bank collections not yet in the books</t>
        </is>
      </c>
      <c r="B31" s="9">
        <f>SUMIF('Book adjustments'!$C$3:$C$202,"Interest or bank collection",'Book adjustments'!$D$3:$D$202)</f>
        <v/>
      </c>
    </row>
    <row r="32">
      <c r="A32" s="5" t="inlineStr">
        <is>
          <t>Less: service fees and charges (enter as negative)</t>
        </is>
      </c>
      <c r="B32" s="9">
        <f>SUMIF('Book adjustments'!$C$3:$C$202,"Service fee or charge",'Book adjustments'!$D$3:$D$202)</f>
        <v/>
      </c>
    </row>
    <row r="33">
      <c r="A33" s="5" t="inlineStr">
        <is>
          <t>Less: NSF / returned checks (enter as negative)</t>
        </is>
      </c>
      <c r="B33" s="9">
        <f>SUMIF('Book adjustments'!$C$3:$C$202,"NSF / returned check",'Book adjustments'!$D$3:$D$202)</f>
        <v/>
      </c>
    </row>
    <row r="34">
      <c r="A34" s="5" t="inlineStr">
        <is>
          <t>Add or less: book errors (signed)</t>
        </is>
      </c>
      <c r="B34" s="9">
        <f>SUMIF('Book adjustments'!$C$3:$C$202,"Book error",'Book adjustments'!$D$3:$D$202)</f>
        <v/>
      </c>
    </row>
    <row r="35">
      <c r="A35" s="5" t="inlineStr">
        <is>
          <t>Add or less: other book adjustments (signed)</t>
        </is>
      </c>
      <c r="B35" s="9">
        <f>SUMIF('Book adjustments'!$C$3:$C$202,"Other",'Book adjustments'!$D$3:$D$202)</f>
        <v/>
      </c>
    </row>
    <row r="36">
      <c r="A36" s="10" t="inlineStr">
        <is>
          <t>Adjusted book balance</t>
        </is>
      </c>
      <c r="B36" s="11">
        <f>IF(B30="","",B30+SUM(B31:B35))</f>
        <v/>
      </c>
    </row>
    <row r="38">
      <c r="A38" s="3" t="inlineStr">
        <is>
          <t>Check</t>
        </is>
      </c>
      <c r="B38" s="4" t="n"/>
    </row>
    <row r="39">
      <c r="A39" s="10" t="inlineStr">
        <is>
          <t>Difference (adjusted bank minus adjusted book)</t>
        </is>
      </c>
      <c r="B39" s="11">
        <f>IF(OR(B27="",B36=""),"",ROUND(B27-B36,2))</f>
        <v/>
      </c>
    </row>
    <row r="40">
      <c r="A40" s="10" t="inlineStr">
        <is>
          <t>Status</t>
        </is>
      </c>
      <c r="B40" s="12">
        <f>IF(OR(B23="",B30=""),"Enter both ending balances",IF(B39=0,"Reconciled","Not reconciled"))</f>
        <v/>
      </c>
    </row>
    <row r="41">
      <c r="A41" s="5" t="inlineStr">
        <is>
          <t>Hint: the difference divides evenly by 9 (often two transposed digits)</t>
        </is>
      </c>
      <c r="B41" s="13">
        <f>IF(OR(B39="",B39=0),"",IF(MOD(ROUND(ABS(B39)*100,0),9)=0,"Yes","No"))</f>
        <v/>
      </c>
    </row>
    <row r="43">
      <c r="A43" s="3" t="inlineStr">
        <is>
          <t>Notes</t>
        </is>
      </c>
      <c r="B43" s="4" t="n"/>
    </row>
    <row r="44">
      <c r="A44" s="14" t="n"/>
      <c r="B44" s="15" t="n"/>
    </row>
    <row r="45">
      <c r="A45" s="15" t="n"/>
      <c r="B45" s="15" t="n"/>
    </row>
    <row r="46">
      <c r="A46" s="15" t="n"/>
      <c r="B46" s="15" t="n"/>
    </row>
    <row r="47">
      <c r="A47" s="15" t="n"/>
      <c r="B47" s="15" t="n"/>
    </row>
    <row r="48">
      <c r="A48" s="15" t="n"/>
      <c r="B48" s="15" t="n"/>
    </row>
  </sheetData>
  <mergeCells count="1">
    <mergeCell ref="A44:B48"/>
  </mergeCells>
  <conditionalFormatting sqref="B40">
    <cfRule type="expression" priority="1" dxfId="0">
      <formula>B40="Reconciled"</formula>
    </cfRule>
    <cfRule type="expression" priority="2" dxfId="1">
      <formula>B40="Not reconciled"</formula>
    </cfRule>
  </conditionalFormatting>
  <dataValidations count="1">
    <dataValidation sqref="B16 B17" showDropDown="0" showInputMessage="0" showErrorMessage="0" allowBlank="1" type="list">
      <formula1>"Yes,No"</formula1>
    </dataValidation>
  </dataValidation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6" customWidth="1" min="3" max="3"/>
    <col width="16" customWidth="1" min="4" max="4"/>
    <col width="20" customWidth="1" min="5" max="5"/>
  </cols>
  <sheetData>
    <row r="1">
      <c r="A1" s="10" t="inlineStr">
        <is>
          <t>Outstanding checks. Checks written and recorded in the books that have not cleared the bank by the statement date. Positive amounts. Fill "Cleared in" when one clears.</t>
        </is>
      </c>
    </row>
    <row r="2">
      <c r="A2" s="16" t="inlineStr">
        <is>
          <t>Check #</t>
        </is>
      </c>
      <c r="B2" s="16" t="inlineStr">
        <is>
          <t>Date issued</t>
        </is>
      </c>
      <c r="C2" s="16" t="inlineStr">
        <is>
          <t>Payee</t>
        </is>
      </c>
      <c r="D2" s="16" t="inlineStr">
        <is>
          <t>Amount</t>
        </is>
      </c>
      <c r="E2" s="16" t="inlineStr">
        <is>
          <t>Cleared in (month)</t>
        </is>
      </c>
    </row>
    <row r="3">
      <c r="A3" s="17" t="n"/>
      <c r="B3" s="17" t="n"/>
      <c r="C3" s="17" t="n"/>
      <c r="D3" s="18" t="n"/>
      <c r="E3" s="17" t="n"/>
    </row>
    <row r="4">
      <c r="A4" s="17" t="n"/>
      <c r="B4" s="17" t="n"/>
      <c r="C4" s="17" t="n"/>
      <c r="D4" s="18" t="n"/>
      <c r="E4" s="17" t="n"/>
    </row>
    <row r="5">
      <c r="A5" s="17" t="n"/>
      <c r="B5" s="17" t="n"/>
      <c r="C5" s="17" t="n"/>
      <c r="D5" s="18" t="n"/>
      <c r="E5" s="17" t="n"/>
    </row>
    <row r="6">
      <c r="A6" s="17" t="n"/>
      <c r="B6" s="17" t="n"/>
      <c r="C6" s="17" t="n"/>
      <c r="D6" s="18" t="n"/>
      <c r="E6" s="17" t="n"/>
    </row>
    <row r="7">
      <c r="A7" s="17" t="n"/>
      <c r="B7" s="17" t="n"/>
      <c r="C7" s="17" t="n"/>
      <c r="D7" s="18" t="n"/>
      <c r="E7" s="17" t="n"/>
    </row>
    <row r="8">
      <c r="A8" s="17" t="n"/>
      <c r="B8" s="17" t="n"/>
      <c r="C8" s="17" t="n"/>
      <c r="D8" s="18" t="n"/>
      <c r="E8" s="17" t="n"/>
    </row>
    <row r="9">
      <c r="A9" s="17" t="n"/>
      <c r="B9" s="17" t="n"/>
      <c r="C9" s="17" t="n"/>
      <c r="D9" s="18" t="n"/>
      <c r="E9" s="17" t="n"/>
    </row>
    <row r="10">
      <c r="A10" s="17" t="n"/>
      <c r="B10" s="17" t="n"/>
      <c r="C10" s="17" t="n"/>
      <c r="D10" s="18" t="n"/>
      <c r="E10" s="17" t="n"/>
    </row>
    <row r="11">
      <c r="A11" s="17" t="n"/>
      <c r="B11" s="17" t="n"/>
      <c r="C11" s="17" t="n"/>
      <c r="D11" s="18" t="n"/>
      <c r="E11" s="17" t="n"/>
    </row>
    <row r="12">
      <c r="A12" s="17" t="n"/>
      <c r="B12" s="17" t="n"/>
      <c r="C12" s="17" t="n"/>
      <c r="D12" s="18" t="n"/>
      <c r="E12" s="17" t="n"/>
    </row>
    <row r="13">
      <c r="A13" s="17" t="n"/>
      <c r="B13" s="17" t="n"/>
      <c r="C13" s="17" t="n"/>
      <c r="D13" s="18" t="n"/>
      <c r="E13" s="17" t="n"/>
    </row>
    <row r="14">
      <c r="A14" s="17" t="n"/>
      <c r="B14" s="17" t="n"/>
      <c r="C14" s="17" t="n"/>
      <c r="D14" s="18" t="n"/>
      <c r="E14" s="17" t="n"/>
    </row>
    <row r="15">
      <c r="A15" s="17" t="n"/>
      <c r="B15" s="17" t="n"/>
      <c r="C15" s="17" t="n"/>
      <c r="D15" s="18" t="n"/>
      <c r="E15" s="17" t="n"/>
    </row>
    <row r="16">
      <c r="A16" s="17" t="n"/>
      <c r="B16" s="17" t="n"/>
      <c r="C16" s="17" t="n"/>
      <c r="D16" s="18" t="n"/>
      <c r="E16" s="17" t="n"/>
    </row>
    <row r="17">
      <c r="A17" s="17" t="n"/>
      <c r="B17" s="17" t="n"/>
      <c r="C17" s="17" t="n"/>
      <c r="D17" s="18" t="n"/>
      <c r="E17" s="17" t="n"/>
    </row>
    <row r="18">
      <c r="A18" s="17" t="n"/>
      <c r="B18" s="17" t="n"/>
      <c r="C18" s="17" t="n"/>
      <c r="D18" s="18" t="n"/>
      <c r="E18" s="17" t="n"/>
    </row>
    <row r="19">
      <c r="A19" s="17" t="n"/>
      <c r="B19" s="17" t="n"/>
      <c r="C19" s="17" t="n"/>
      <c r="D19" s="18" t="n"/>
      <c r="E19" s="17" t="n"/>
    </row>
    <row r="20">
      <c r="A20" s="17" t="n"/>
      <c r="B20" s="17" t="n"/>
      <c r="C20" s="17" t="n"/>
      <c r="D20" s="18" t="n"/>
      <c r="E20" s="17" t="n"/>
    </row>
    <row r="21">
      <c r="A21" s="17" t="n"/>
      <c r="B21" s="17" t="n"/>
      <c r="C21" s="17" t="n"/>
      <c r="D21" s="18" t="n"/>
      <c r="E21" s="17" t="n"/>
    </row>
    <row r="22">
      <c r="A22" s="17" t="n"/>
      <c r="B22" s="17" t="n"/>
      <c r="C22" s="17" t="n"/>
      <c r="D22" s="18" t="n"/>
      <c r="E22" s="17" t="n"/>
    </row>
    <row r="23">
      <c r="A23" s="17" t="n"/>
      <c r="B23" s="17" t="n"/>
      <c r="C23" s="17" t="n"/>
      <c r="D23" s="18" t="n"/>
      <c r="E23" s="17" t="n"/>
    </row>
    <row r="24">
      <c r="A24" s="17" t="n"/>
      <c r="B24" s="17" t="n"/>
      <c r="C24" s="17" t="n"/>
      <c r="D24" s="18" t="n"/>
      <c r="E24" s="17" t="n"/>
    </row>
    <row r="25">
      <c r="A25" s="17" t="n"/>
      <c r="B25" s="17" t="n"/>
      <c r="C25" s="17" t="n"/>
      <c r="D25" s="18" t="n"/>
      <c r="E25" s="17" t="n"/>
    </row>
    <row r="26">
      <c r="A26" s="17" t="n"/>
      <c r="B26" s="17" t="n"/>
      <c r="C26" s="17" t="n"/>
      <c r="D26" s="18" t="n"/>
      <c r="E26" s="17" t="n"/>
    </row>
    <row r="27">
      <c r="A27" s="17" t="n"/>
      <c r="B27" s="17" t="n"/>
      <c r="C27" s="17" t="n"/>
      <c r="D27" s="18" t="n"/>
      <c r="E27" s="17" t="n"/>
    </row>
    <row r="28">
      <c r="A28" s="17" t="n"/>
      <c r="B28" s="17" t="n"/>
      <c r="C28" s="17" t="n"/>
      <c r="D28" s="18" t="n"/>
      <c r="E28" s="17" t="n"/>
    </row>
    <row r="29">
      <c r="A29" s="17" t="n"/>
      <c r="B29" s="17" t="n"/>
      <c r="C29" s="17" t="n"/>
      <c r="D29" s="18" t="n"/>
      <c r="E29" s="17" t="n"/>
    </row>
    <row r="30">
      <c r="A30" s="17" t="n"/>
      <c r="B30" s="17" t="n"/>
      <c r="C30" s="17" t="n"/>
      <c r="D30" s="18" t="n"/>
      <c r="E30" s="17" t="n"/>
    </row>
    <row r="31">
      <c r="A31" s="17" t="n"/>
      <c r="B31" s="17" t="n"/>
      <c r="C31" s="17" t="n"/>
      <c r="D31" s="18" t="n"/>
      <c r="E31" s="17" t="n"/>
    </row>
    <row r="32">
      <c r="A32" s="17" t="n"/>
      <c r="B32" s="17" t="n"/>
      <c r="C32" s="17" t="n"/>
      <c r="D32" s="18" t="n"/>
      <c r="E32" s="17" t="n"/>
    </row>
    <row r="33">
      <c r="A33" s="17" t="n"/>
      <c r="B33" s="17" t="n"/>
      <c r="C33" s="17" t="n"/>
      <c r="D33" s="18" t="n"/>
      <c r="E33" s="17" t="n"/>
    </row>
    <row r="34">
      <c r="A34" s="17" t="n"/>
      <c r="B34" s="17" t="n"/>
      <c r="C34" s="17" t="n"/>
      <c r="D34" s="18" t="n"/>
      <c r="E34" s="17" t="n"/>
    </row>
    <row r="35">
      <c r="A35" s="17" t="n"/>
      <c r="B35" s="17" t="n"/>
      <c r="C35" s="17" t="n"/>
      <c r="D35" s="18" t="n"/>
      <c r="E35" s="17" t="n"/>
    </row>
    <row r="36">
      <c r="A36" s="17" t="n"/>
      <c r="B36" s="17" t="n"/>
      <c r="C36" s="17" t="n"/>
      <c r="D36" s="18" t="n"/>
      <c r="E36" s="17" t="n"/>
    </row>
    <row r="37">
      <c r="A37" s="17" t="n"/>
      <c r="B37" s="17" t="n"/>
      <c r="C37" s="17" t="n"/>
      <c r="D37" s="18" t="n"/>
      <c r="E37" s="17" t="n"/>
    </row>
    <row r="38">
      <c r="A38" s="17" t="n"/>
      <c r="B38" s="17" t="n"/>
      <c r="C38" s="17" t="n"/>
      <c r="D38" s="18" t="n"/>
      <c r="E38" s="17" t="n"/>
    </row>
    <row r="39">
      <c r="A39" s="17" t="n"/>
      <c r="B39" s="17" t="n"/>
      <c r="C39" s="17" t="n"/>
      <c r="D39" s="18" t="n"/>
      <c r="E39" s="17" t="n"/>
    </row>
    <row r="40">
      <c r="A40" s="17" t="n"/>
      <c r="B40" s="17" t="n"/>
      <c r="C40" s="17" t="n"/>
      <c r="D40" s="18" t="n"/>
      <c r="E40" s="17" t="n"/>
    </row>
    <row r="41">
      <c r="A41" s="17" t="n"/>
      <c r="B41" s="17" t="n"/>
      <c r="C41" s="17" t="n"/>
      <c r="D41" s="18" t="n"/>
      <c r="E41" s="17" t="n"/>
    </row>
    <row r="42">
      <c r="A42" s="17" t="n"/>
      <c r="B42" s="17" t="n"/>
      <c r="C42" s="17" t="n"/>
      <c r="D42" s="18" t="n"/>
      <c r="E42" s="17" t="n"/>
    </row>
    <row r="43">
      <c r="A43" s="17" t="n"/>
      <c r="B43" s="17" t="n"/>
      <c r="C43" s="17" t="n"/>
      <c r="D43" s="18" t="n"/>
      <c r="E43" s="17" t="n"/>
    </row>
    <row r="44">
      <c r="A44" s="17" t="n"/>
      <c r="B44" s="17" t="n"/>
      <c r="C44" s="17" t="n"/>
      <c r="D44" s="18" t="n"/>
      <c r="E44" s="17" t="n"/>
    </row>
    <row r="45">
      <c r="A45" s="17" t="n"/>
      <c r="B45" s="17" t="n"/>
      <c r="C45" s="17" t="n"/>
      <c r="D45" s="18" t="n"/>
      <c r="E45" s="17" t="n"/>
    </row>
    <row r="46">
      <c r="A46" s="17" t="n"/>
      <c r="B46" s="17" t="n"/>
      <c r="C46" s="17" t="n"/>
      <c r="D46" s="18" t="n"/>
      <c r="E46" s="17" t="n"/>
    </row>
    <row r="47">
      <c r="A47" s="17" t="n"/>
      <c r="B47" s="17" t="n"/>
      <c r="C47" s="17" t="n"/>
      <c r="D47" s="18" t="n"/>
      <c r="E47" s="17" t="n"/>
    </row>
    <row r="48">
      <c r="A48" s="17" t="n"/>
      <c r="B48" s="17" t="n"/>
      <c r="C48" s="17" t="n"/>
      <c r="D48" s="18" t="n"/>
      <c r="E48" s="17" t="n"/>
    </row>
    <row r="49">
      <c r="A49" s="17" t="n"/>
      <c r="B49" s="17" t="n"/>
      <c r="C49" s="17" t="n"/>
      <c r="D49" s="18" t="n"/>
      <c r="E49" s="17" t="n"/>
    </row>
    <row r="50">
      <c r="A50" s="17" t="n"/>
      <c r="B50" s="17" t="n"/>
      <c r="C50" s="17" t="n"/>
      <c r="D50" s="18" t="n"/>
      <c r="E50" s="17" t="n"/>
    </row>
    <row r="51">
      <c r="A51" s="17" t="n"/>
      <c r="B51" s="17" t="n"/>
      <c r="C51" s="17" t="n"/>
      <c r="D51" s="18" t="n"/>
      <c r="E51" s="17" t="n"/>
    </row>
    <row r="52">
      <c r="A52" s="17" t="n"/>
      <c r="B52" s="17" t="n"/>
      <c r="C52" s="17" t="n"/>
      <c r="D52" s="18" t="n"/>
      <c r="E52" s="17" t="n"/>
    </row>
    <row r="53">
      <c r="A53" s="17" t="n"/>
      <c r="B53" s="17" t="n"/>
      <c r="C53" s="17" t="n"/>
      <c r="D53" s="18" t="n"/>
      <c r="E53" s="17" t="n"/>
    </row>
    <row r="54">
      <c r="A54" s="17" t="n"/>
      <c r="B54" s="17" t="n"/>
      <c r="C54" s="17" t="n"/>
      <c r="D54" s="18" t="n"/>
      <c r="E54" s="17" t="n"/>
    </row>
    <row r="55">
      <c r="A55" s="17" t="n"/>
      <c r="B55" s="17" t="n"/>
      <c r="C55" s="17" t="n"/>
      <c r="D55" s="18" t="n"/>
      <c r="E55" s="17" t="n"/>
    </row>
    <row r="56">
      <c r="A56" s="17" t="n"/>
      <c r="B56" s="17" t="n"/>
      <c r="C56" s="17" t="n"/>
      <c r="D56" s="18" t="n"/>
      <c r="E56" s="17" t="n"/>
    </row>
    <row r="57">
      <c r="A57" s="17" t="n"/>
      <c r="B57" s="17" t="n"/>
      <c r="C57" s="17" t="n"/>
      <c r="D57" s="18" t="n"/>
      <c r="E57" s="17" t="n"/>
    </row>
    <row r="58">
      <c r="A58" s="17" t="n"/>
      <c r="B58" s="17" t="n"/>
      <c r="C58" s="17" t="n"/>
      <c r="D58" s="18" t="n"/>
      <c r="E58" s="17" t="n"/>
    </row>
    <row r="59">
      <c r="A59" s="17" t="n"/>
      <c r="B59" s="17" t="n"/>
      <c r="C59" s="17" t="n"/>
      <c r="D59" s="18" t="n"/>
      <c r="E59" s="17" t="n"/>
    </row>
    <row r="60">
      <c r="A60" s="17" t="n"/>
      <c r="B60" s="17" t="n"/>
      <c r="C60" s="17" t="n"/>
      <c r="D60" s="18" t="n"/>
      <c r="E60" s="17" t="n"/>
    </row>
    <row r="61">
      <c r="A61" s="17" t="n"/>
      <c r="B61" s="17" t="n"/>
      <c r="C61" s="17" t="n"/>
      <c r="D61" s="18" t="n"/>
      <c r="E61" s="17" t="n"/>
    </row>
    <row r="62">
      <c r="A62" s="17" t="n"/>
      <c r="B62" s="17" t="n"/>
      <c r="C62" s="17" t="n"/>
      <c r="D62" s="18" t="n"/>
      <c r="E62" s="17" t="n"/>
    </row>
    <row r="63">
      <c r="A63" s="17" t="n"/>
      <c r="B63" s="17" t="n"/>
      <c r="C63" s="17" t="n"/>
      <c r="D63" s="18" t="n"/>
      <c r="E63" s="17" t="n"/>
    </row>
    <row r="64">
      <c r="A64" s="17" t="n"/>
      <c r="B64" s="17" t="n"/>
      <c r="C64" s="17" t="n"/>
      <c r="D64" s="18" t="n"/>
      <c r="E64" s="17" t="n"/>
    </row>
    <row r="65">
      <c r="A65" s="17" t="n"/>
      <c r="B65" s="17" t="n"/>
      <c r="C65" s="17" t="n"/>
      <c r="D65" s="18" t="n"/>
      <c r="E65" s="17" t="n"/>
    </row>
    <row r="66">
      <c r="A66" s="17" t="n"/>
      <c r="B66" s="17" t="n"/>
      <c r="C66" s="17" t="n"/>
      <c r="D66" s="18" t="n"/>
      <c r="E66" s="17" t="n"/>
    </row>
    <row r="67">
      <c r="A67" s="17" t="n"/>
      <c r="B67" s="17" t="n"/>
      <c r="C67" s="17" t="n"/>
      <c r="D67" s="18" t="n"/>
      <c r="E67" s="17" t="n"/>
    </row>
    <row r="68">
      <c r="A68" s="17" t="n"/>
      <c r="B68" s="17" t="n"/>
      <c r="C68" s="17" t="n"/>
      <c r="D68" s="18" t="n"/>
      <c r="E68" s="17" t="n"/>
    </row>
    <row r="69">
      <c r="A69" s="17" t="n"/>
      <c r="B69" s="17" t="n"/>
      <c r="C69" s="17" t="n"/>
      <c r="D69" s="18" t="n"/>
      <c r="E69" s="17" t="n"/>
    </row>
    <row r="70">
      <c r="A70" s="17" t="n"/>
      <c r="B70" s="17" t="n"/>
      <c r="C70" s="17" t="n"/>
      <c r="D70" s="18" t="n"/>
      <c r="E70" s="17" t="n"/>
    </row>
    <row r="71">
      <c r="A71" s="17" t="n"/>
      <c r="B71" s="17" t="n"/>
      <c r="C71" s="17" t="n"/>
      <c r="D71" s="18" t="n"/>
      <c r="E71" s="17" t="n"/>
    </row>
    <row r="72">
      <c r="A72" s="17" t="n"/>
      <c r="B72" s="17" t="n"/>
      <c r="C72" s="17" t="n"/>
      <c r="D72" s="18" t="n"/>
      <c r="E72" s="17" t="n"/>
    </row>
    <row r="73">
      <c r="A73" s="17" t="n"/>
      <c r="B73" s="17" t="n"/>
      <c r="C73" s="17" t="n"/>
      <c r="D73" s="18" t="n"/>
      <c r="E73" s="17" t="n"/>
    </row>
    <row r="74">
      <c r="A74" s="17" t="n"/>
      <c r="B74" s="17" t="n"/>
      <c r="C74" s="17" t="n"/>
      <c r="D74" s="18" t="n"/>
      <c r="E74" s="17" t="n"/>
    </row>
    <row r="75">
      <c r="A75" s="17" t="n"/>
      <c r="B75" s="17" t="n"/>
      <c r="C75" s="17" t="n"/>
      <c r="D75" s="18" t="n"/>
      <c r="E75" s="17" t="n"/>
    </row>
    <row r="76">
      <c r="A76" s="17" t="n"/>
      <c r="B76" s="17" t="n"/>
      <c r="C76" s="17" t="n"/>
      <c r="D76" s="18" t="n"/>
      <c r="E76" s="17" t="n"/>
    </row>
    <row r="77">
      <c r="A77" s="17" t="n"/>
      <c r="B77" s="17" t="n"/>
      <c r="C77" s="17" t="n"/>
      <c r="D77" s="18" t="n"/>
      <c r="E77" s="17" t="n"/>
    </row>
    <row r="78">
      <c r="A78" s="17" t="n"/>
      <c r="B78" s="17" t="n"/>
      <c r="C78" s="17" t="n"/>
      <c r="D78" s="18" t="n"/>
      <c r="E78" s="17" t="n"/>
    </row>
    <row r="79">
      <c r="A79" s="17" t="n"/>
      <c r="B79" s="17" t="n"/>
      <c r="C79" s="17" t="n"/>
      <c r="D79" s="18" t="n"/>
      <c r="E79" s="17" t="n"/>
    </row>
    <row r="80">
      <c r="A80" s="17" t="n"/>
      <c r="B80" s="17" t="n"/>
      <c r="C80" s="17" t="n"/>
      <c r="D80" s="18" t="n"/>
      <c r="E80" s="17" t="n"/>
    </row>
    <row r="81">
      <c r="A81" s="17" t="n"/>
      <c r="B81" s="17" t="n"/>
      <c r="C81" s="17" t="n"/>
      <c r="D81" s="18" t="n"/>
      <c r="E81" s="17" t="n"/>
    </row>
    <row r="82">
      <c r="A82" s="17" t="n"/>
      <c r="B82" s="17" t="n"/>
      <c r="C82" s="17" t="n"/>
      <c r="D82" s="18" t="n"/>
      <c r="E82" s="17" t="n"/>
    </row>
    <row r="83">
      <c r="A83" s="17" t="n"/>
      <c r="B83" s="17" t="n"/>
      <c r="C83" s="17" t="n"/>
      <c r="D83" s="18" t="n"/>
      <c r="E83" s="17" t="n"/>
    </row>
    <row r="84">
      <c r="A84" s="17" t="n"/>
      <c r="B84" s="17" t="n"/>
      <c r="C84" s="17" t="n"/>
      <c r="D84" s="18" t="n"/>
      <c r="E84" s="17" t="n"/>
    </row>
    <row r="85">
      <c r="A85" s="17" t="n"/>
      <c r="B85" s="17" t="n"/>
      <c r="C85" s="17" t="n"/>
      <c r="D85" s="18" t="n"/>
      <c r="E85" s="17" t="n"/>
    </row>
    <row r="86">
      <c r="A86" s="17" t="n"/>
      <c r="B86" s="17" t="n"/>
      <c r="C86" s="17" t="n"/>
      <c r="D86" s="18" t="n"/>
      <c r="E86" s="17" t="n"/>
    </row>
    <row r="87">
      <c r="A87" s="17" t="n"/>
      <c r="B87" s="17" t="n"/>
      <c r="C87" s="17" t="n"/>
      <c r="D87" s="18" t="n"/>
      <c r="E87" s="17" t="n"/>
    </row>
    <row r="88">
      <c r="A88" s="17" t="n"/>
      <c r="B88" s="17" t="n"/>
      <c r="C88" s="17" t="n"/>
      <c r="D88" s="18" t="n"/>
      <c r="E88" s="17" t="n"/>
    </row>
    <row r="89">
      <c r="A89" s="17" t="n"/>
      <c r="B89" s="17" t="n"/>
      <c r="C89" s="17" t="n"/>
      <c r="D89" s="18" t="n"/>
      <c r="E89" s="17" t="n"/>
    </row>
    <row r="90">
      <c r="A90" s="17" t="n"/>
      <c r="B90" s="17" t="n"/>
      <c r="C90" s="17" t="n"/>
      <c r="D90" s="18" t="n"/>
      <c r="E90" s="17" t="n"/>
    </row>
    <row r="91">
      <c r="A91" s="17" t="n"/>
      <c r="B91" s="17" t="n"/>
      <c r="C91" s="17" t="n"/>
      <c r="D91" s="18" t="n"/>
      <c r="E91" s="17" t="n"/>
    </row>
    <row r="92">
      <c r="A92" s="17" t="n"/>
      <c r="B92" s="17" t="n"/>
      <c r="C92" s="17" t="n"/>
      <c r="D92" s="18" t="n"/>
      <c r="E92" s="17" t="n"/>
    </row>
    <row r="93">
      <c r="A93" s="17" t="n"/>
      <c r="B93" s="17" t="n"/>
      <c r="C93" s="17" t="n"/>
      <c r="D93" s="18" t="n"/>
      <c r="E93" s="17" t="n"/>
    </row>
    <row r="94">
      <c r="A94" s="17" t="n"/>
      <c r="B94" s="17" t="n"/>
      <c r="C94" s="17" t="n"/>
      <c r="D94" s="18" t="n"/>
      <c r="E94" s="17" t="n"/>
    </row>
    <row r="95">
      <c r="A95" s="17" t="n"/>
      <c r="B95" s="17" t="n"/>
      <c r="C95" s="17" t="n"/>
      <c r="D95" s="18" t="n"/>
      <c r="E95" s="17" t="n"/>
    </row>
    <row r="96">
      <c r="A96" s="17" t="n"/>
      <c r="B96" s="17" t="n"/>
      <c r="C96" s="17" t="n"/>
      <c r="D96" s="18" t="n"/>
      <c r="E96" s="17" t="n"/>
    </row>
    <row r="97">
      <c r="A97" s="17" t="n"/>
      <c r="B97" s="17" t="n"/>
      <c r="C97" s="17" t="n"/>
      <c r="D97" s="18" t="n"/>
      <c r="E97" s="17" t="n"/>
    </row>
    <row r="98">
      <c r="A98" s="17" t="n"/>
      <c r="B98" s="17" t="n"/>
      <c r="C98" s="17" t="n"/>
      <c r="D98" s="18" t="n"/>
      <c r="E98" s="17" t="n"/>
    </row>
    <row r="99">
      <c r="A99" s="17" t="n"/>
      <c r="B99" s="17" t="n"/>
      <c r="C99" s="17" t="n"/>
      <c r="D99" s="18" t="n"/>
      <c r="E99" s="17" t="n"/>
    </row>
    <row r="100">
      <c r="A100" s="17" t="n"/>
      <c r="B100" s="17" t="n"/>
      <c r="C100" s="17" t="n"/>
      <c r="D100" s="18" t="n"/>
      <c r="E100" s="17" t="n"/>
    </row>
    <row r="101">
      <c r="A101" s="17" t="n"/>
      <c r="B101" s="17" t="n"/>
      <c r="C101" s="17" t="n"/>
      <c r="D101" s="18" t="n"/>
      <c r="E101" s="17" t="n"/>
    </row>
    <row r="102">
      <c r="A102" s="17" t="n"/>
      <c r="B102" s="17" t="n"/>
      <c r="C102" s="17" t="n"/>
      <c r="D102" s="18" t="n"/>
      <c r="E102" s="17" t="n"/>
    </row>
    <row r="103">
      <c r="A103" s="17" t="n"/>
      <c r="B103" s="17" t="n"/>
      <c r="C103" s="17" t="n"/>
      <c r="D103" s="18" t="n"/>
      <c r="E103" s="17" t="n"/>
    </row>
    <row r="104">
      <c r="A104" s="17" t="n"/>
      <c r="B104" s="17" t="n"/>
      <c r="C104" s="17" t="n"/>
      <c r="D104" s="18" t="n"/>
      <c r="E104" s="17" t="n"/>
    </row>
    <row r="105">
      <c r="A105" s="17" t="n"/>
      <c r="B105" s="17" t="n"/>
      <c r="C105" s="17" t="n"/>
      <c r="D105" s="18" t="n"/>
      <c r="E105" s="17" t="n"/>
    </row>
    <row r="106">
      <c r="A106" s="17" t="n"/>
      <c r="B106" s="17" t="n"/>
      <c r="C106" s="17" t="n"/>
      <c r="D106" s="18" t="n"/>
      <c r="E106" s="17" t="n"/>
    </row>
    <row r="107">
      <c r="A107" s="17" t="n"/>
      <c r="B107" s="17" t="n"/>
      <c r="C107" s="17" t="n"/>
      <c r="D107" s="18" t="n"/>
      <c r="E107" s="17" t="n"/>
    </row>
    <row r="108">
      <c r="A108" s="17" t="n"/>
      <c r="B108" s="17" t="n"/>
      <c r="C108" s="17" t="n"/>
      <c r="D108" s="18" t="n"/>
      <c r="E108" s="17" t="n"/>
    </row>
    <row r="109">
      <c r="A109" s="17" t="n"/>
      <c r="B109" s="17" t="n"/>
      <c r="C109" s="17" t="n"/>
      <c r="D109" s="18" t="n"/>
      <c r="E109" s="17" t="n"/>
    </row>
    <row r="110">
      <c r="A110" s="17" t="n"/>
      <c r="B110" s="17" t="n"/>
      <c r="C110" s="17" t="n"/>
      <c r="D110" s="18" t="n"/>
      <c r="E110" s="17" t="n"/>
    </row>
    <row r="111">
      <c r="A111" s="17" t="n"/>
      <c r="B111" s="17" t="n"/>
      <c r="C111" s="17" t="n"/>
      <c r="D111" s="18" t="n"/>
      <c r="E111" s="17" t="n"/>
    </row>
    <row r="112">
      <c r="A112" s="17" t="n"/>
      <c r="B112" s="17" t="n"/>
      <c r="C112" s="17" t="n"/>
      <c r="D112" s="18" t="n"/>
      <c r="E112" s="17" t="n"/>
    </row>
    <row r="113">
      <c r="A113" s="17" t="n"/>
      <c r="B113" s="17" t="n"/>
      <c r="C113" s="17" t="n"/>
      <c r="D113" s="18" t="n"/>
      <c r="E113" s="17" t="n"/>
    </row>
    <row r="114">
      <c r="A114" s="17" t="n"/>
      <c r="B114" s="17" t="n"/>
      <c r="C114" s="17" t="n"/>
      <c r="D114" s="18" t="n"/>
      <c r="E114" s="17" t="n"/>
    </row>
    <row r="115">
      <c r="A115" s="17" t="n"/>
      <c r="B115" s="17" t="n"/>
      <c r="C115" s="17" t="n"/>
      <c r="D115" s="18" t="n"/>
      <c r="E115" s="17" t="n"/>
    </row>
    <row r="116">
      <c r="A116" s="17" t="n"/>
      <c r="B116" s="17" t="n"/>
      <c r="C116" s="17" t="n"/>
      <c r="D116" s="18" t="n"/>
      <c r="E116" s="17" t="n"/>
    </row>
    <row r="117">
      <c r="A117" s="17" t="n"/>
      <c r="B117" s="17" t="n"/>
      <c r="C117" s="17" t="n"/>
      <c r="D117" s="18" t="n"/>
      <c r="E117" s="17" t="n"/>
    </row>
    <row r="118">
      <c r="A118" s="17" t="n"/>
      <c r="B118" s="17" t="n"/>
      <c r="C118" s="17" t="n"/>
      <c r="D118" s="18" t="n"/>
      <c r="E118" s="17" t="n"/>
    </row>
    <row r="119">
      <c r="A119" s="17" t="n"/>
      <c r="B119" s="17" t="n"/>
      <c r="C119" s="17" t="n"/>
      <c r="D119" s="18" t="n"/>
      <c r="E119" s="17" t="n"/>
    </row>
    <row r="120">
      <c r="A120" s="17" t="n"/>
      <c r="B120" s="17" t="n"/>
      <c r="C120" s="17" t="n"/>
      <c r="D120" s="18" t="n"/>
      <c r="E120" s="17" t="n"/>
    </row>
    <row r="121">
      <c r="A121" s="17" t="n"/>
      <c r="B121" s="17" t="n"/>
      <c r="C121" s="17" t="n"/>
      <c r="D121" s="18" t="n"/>
      <c r="E121" s="17" t="n"/>
    </row>
    <row r="122">
      <c r="A122" s="17" t="n"/>
      <c r="B122" s="17" t="n"/>
      <c r="C122" s="17" t="n"/>
      <c r="D122" s="18" t="n"/>
      <c r="E122" s="17" t="n"/>
    </row>
    <row r="123">
      <c r="A123" s="17" t="n"/>
      <c r="B123" s="17" t="n"/>
      <c r="C123" s="17" t="n"/>
      <c r="D123" s="18" t="n"/>
      <c r="E123" s="17" t="n"/>
    </row>
    <row r="124">
      <c r="A124" s="17" t="n"/>
      <c r="B124" s="17" t="n"/>
      <c r="C124" s="17" t="n"/>
      <c r="D124" s="18" t="n"/>
      <c r="E124" s="17" t="n"/>
    </row>
    <row r="125">
      <c r="A125" s="17" t="n"/>
      <c r="B125" s="17" t="n"/>
      <c r="C125" s="17" t="n"/>
      <c r="D125" s="18" t="n"/>
      <c r="E125" s="17" t="n"/>
    </row>
    <row r="126">
      <c r="A126" s="17" t="n"/>
      <c r="B126" s="17" t="n"/>
      <c r="C126" s="17" t="n"/>
      <c r="D126" s="18" t="n"/>
      <c r="E126" s="17" t="n"/>
    </row>
    <row r="127">
      <c r="A127" s="17" t="n"/>
      <c r="B127" s="17" t="n"/>
      <c r="C127" s="17" t="n"/>
      <c r="D127" s="18" t="n"/>
      <c r="E127" s="17" t="n"/>
    </row>
    <row r="128">
      <c r="A128" s="17" t="n"/>
      <c r="B128" s="17" t="n"/>
      <c r="C128" s="17" t="n"/>
      <c r="D128" s="18" t="n"/>
      <c r="E128" s="17" t="n"/>
    </row>
    <row r="129">
      <c r="A129" s="17" t="n"/>
      <c r="B129" s="17" t="n"/>
      <c r="C129" s="17" t="n"/>
      <c r="D129" s="18" t="n"/>
      <c r="E129" s="17" t="n"/>
    </row>
    <row r="130">
      <c r="A130" s="17" t="n"/>
      <c r="B130" s="17" t="n"/>
      <c r="C130" s="17" t="n"/>
      <c r="D130" s="18" t="n"/>
      <c r="E130" s="17" t="n"/>
    </row>
    <row r="131">
      <c r="A131" s="17" t="n"/>
      <c r="B131" s="17" t="n"/>
      <c r="C131" s="17" t="n"/>
      <c r="D131" s="18" t="n"/>
      <c r="E131" s="17" t="n"/>
    </row>
    <row r="132">
      <c r="A132" s="17" t="n"/>
      <c r="B132" s="17" t="n"/>
      <c r="C132" s="17" t="n"/>
      <c r="D132" s="18" t="n"/>
      <c r="E132" s="17" t="n"/>
    </row>
    <row r="133">
      <c r="A133" s="17" t="n"/>
      <c r="B133" s="17" t="n"/>
      <c r="C133" s="17" t="n"/>
      <c r="D133" s="18" t="n"/>
      <c r="E133" s="17" t="n"/>
    </row>
    <row r="134">
      <c r="A134" s="17" t="n"/>
      <c r="B134" s="17" t="n"/>
      <c r="C134" s="17" t="n"/>
      <c r="D134" s="18" t="n"/>
      <c r="E134" s="17" t="n"/>
    </row>
    <row r="135">
      <c r="A135" s="17" t="n"/>
      <c r="B135" s="17" t="n"/>
      <c r="C135" s="17" t="n"/>
      <c r="D135" s="18" t="n"/>
      <c r="E135" s="17" t="n"/>
    </row>
    <row r="136">
      <c r="A136" s="17" t="n"/>
      <c r="B136" s="17" t="n"/>
      <c r="C136" s="17" t="n"/>
      <c r="D136" s="18" t="n"/>
      <c r="E136" s="17" t="n"/>
    </row>
    <row r="137">
      <c r="A137" s="17" t="n"/>
      <c r="B137" s="17" t="n"/>
      <c r="C137" s="17" t="n"/>
      <c r="D137" s="18" t="n"/>
      <c r="E137" s="17" t="n"/>
    </row>
    <row r="138">
      <c r="A138" s="17" t="n"/>
      <c r="B138" s="17" t="n"/>
      <c r="C138" s="17" t="n"/>
      <c r="D138" s="18" t="n"/>
      <c r="E138" s="17" t="n"/>
    </row>
    <row r="139">
      <c r="A139" s="17" t="n"/>
      <c r="B139" s="17" t="n"/>
      <c r="C139" s="17" t="n"/>
      <c r="D139" s="18" t="n"/>
      <c r="E139" s="17" t="n"/>
    </row>
    <row r="140">
      <c r="A140" s="17" t="n"/>
      <c r="B140" s="17" t="n"/>
      <c r="C140" s="17" t="n"/>
      <c r="D140" s="18" t="n"/>
      <c r="E140" s="17" t="n"/>
    </row>
    <row r="141">
      <c r="A141" s="17" t="n"/>
      <c r="B141" s="17" t="n"/>
      <c r="C141" s="17" t="n"/>
      <c r="D141" s="18" t="n"/>
      <c r="E141" s="17" t="n"/>
    </row>
    <row r="142">
      <c r="A142" s="17" t="n"/>
      <c r="B142" s="17" t="n"/>
      <c r="C142" s="17" t="n"/>
      <c r="D142" s="18" t="n"/>
      <c r="E142" s="17" t="n"/>
    </row>
    <row r="143">
      <c r="A143" s="17" t="n"/>
      <c r="B143" s="17" t="n"/>
      <c r="C143" s="17" t="n"/>
      <c r="D143" s="18" t="n"/>
      <c r="E143" s="17" t="n"/>
    </row>
    <row r="144">
      <c r="A144" s="17" t="n"/>
      <c r="B144" s="17" t="n"/>
      <c r="C144" s="17" t="n"/>
      <c r="D144" s="18" t="n"/>
      <c r="E144" s="17" t="n"/>
    </row>
    <row r="145">
      <c r="A145" s="17" t="n"/>
      <c r="B145" s="17" t="n"/>
      <c r="C145" s="17" t="n"/>
      <c r="D145" s="18" t="n"/>
      <c r="E145" s="17" t="n"/>
    </row>
    <row r="146">
      <c r="A146" s="17" t="n"/>
      <c r="B146" s="17" t="n"/>
      <c r="C146" s="17" t="n"/>
      <c r="D146" s="18" t="n"/>
      <c r="E146" s="17" t="n"/>
    </row>
    <row r="147">
      <c r="A147" s="17" t="n"/>
      <c r="B147" s="17" t="n"/>
      <c r="C147" s="17" t="n"/>
      <c r="D147" s="18" t="n"/>
      <c r="E147" s="17" t="n"/>
    </row>
    <row r="148">
      <c r="A148" s="17" t="n"/>
      <c r="B148" s="17" t="n"/>
      <c r="C148" s="17" t="n"/>
      <c r="D148" s="18" t="n"/>
      <c r="E148" s="17" t="n"/>
    </row>
    <row r="149">
      <c r="A149" s="17" t="n"/>
      <c r="B149" s="17" t="n"/>
      <c r="C149" s="17" t="n"/>
      <c r="D149" s="18" t="n"/>
      <c r="E149" s="17" t="n"/>
    </row>
    <row r="150">
      <c r="A150" s="17" t="n"/>
      <c r="B150" s="17" t="n"/>
      <c r="C150" s="17" t="n"/>
      <c r="D150" s="18" t="n"/>
      <c r="E150" s="17" t="n"/>
    </row>
    <row r="151">
      <c r="A151" s="17" t="n"/>
      <c r="B151" s="17" t="n"/>
      <c r="C151" s="17" t="n"/>
      <c r="D151" s="18" t="n"/>
      <c r="E151" s="17" t="n"/>
    </row>
    <row r="152">
      <c r="A152" s="17" t="n"/>
      <c r="B152" s="17" t="n"/>
      <c r="C152" s="17" t="n"/>
      <c r="D152" s="18" t="n"/>
      <c r="E152" s="17" t="n"/>
    </row>
    <row r="153">
      <c r="A153" s="17" t="n"/>
      <c r="B153" s="17" t="n"/>
      <c r="C153" s="17" t="n"/>
      <c r="D153" s="18" t="n"/>
      <c r="E153" s="17" t="n"/>
    </row>
    <row r="154">
      <c r="A154" s="17" t="n"/>
      <c r="B154" s="17" t="n"/>
      <c r="C154" s="17" t="n"/>
      <c r="D154" s="18" t="n"/>
      <c r="E154" s="17" t="n"/>
    </row>
    <row r="155">
      <c r="A155" s="17" t="n"/>
      <c r="B155" s="17" t="n"/>
      <c r="C155" s="17" t="n"/>
      <c r="D155" s="18" t="n"/>
      <c r="E155" s="17" t="n"/>
    </row>
    <row r="156">
      <c r="A156" s="17" t="n"/>
      <c r="B156" s="17" t="n"/>
      <c r="C156" s="17" t="n"/>
      <c r="D156" s="18" t="n"/>
      <c r="E156" s="17" t="n"/>
    </row>
    <row r="157">
      <c r="A157" s="17" t="n"/>
      <c r="B157" s="17" t="n"/>
      <c r="C157" s="17" t="n"/>
      <c r="D157" s="18" t="n"/>
      <c r="E157" s="17" t="n"/>
    </row>
    <row r="158">
      <c r="A158" s="17" t="n"/>
      <c r="B158" s="17" t="n"/>
      <c r="C158" s="17" t="n"/>
      <c r="D158" s="18" t="n"/>
      <c r="E158" s="17" t="n"/>
    </row>
    <row r="159">
      <c r="A159" s="17" t="n"/>
      <c r="B159" s="17" t="n"/>
      <c r="C159" s="17" t="n"/>
      <c r="D159" s="18" t="n"/>
      <c r="E159" s="17" t="n"/>
    </row>
    <row r="160">
      <c r="A160" s="17" t="n"/>
      <c r="B160" s="17" t="n"/>
      <c r="C160" s="17" t="n"/>
      <c r="D160" s="18" t="n"/>
      <c r="E160" s="17" t="n"/>
    </row>
    <row r="161">
      <c r="A161" s="17" t="n"/>
      <c r="B161" s="17" t="n"/>
      <c r="C161" s="17" t="n"/>
      <c r="D161" s="18" t="n"/>
      <c r="E161" s="17" t="n"/>
    </row>
    <row r="162">
      <c r="A162" s="17" t="n"/>
      <c r="B162" s="17" t="n"/>
      <c r="C162" s="17" t="n"/>
      <c r="D162" s="18" t="n"/>
      <c r="E162" s="17" t="n"/>
    </row>
    <row r="163">
      <c r="A163" s="17" t="n"/>
      <c r="B163" s="17" t="n"/>
      <c r="C163" s="17" t="n"/>
      <c r="D163" s="18" t="n"/>
      <c r="E163" s="17" t="n"/>
    </row>
    <row r="164">
      <c r="A164" s="17" t="n"/>
      <c r="B164" s="17" t="n"/>
      <c r="C164" s="17" t="n"/>
      <c r="D164" s="18" t="n"/>
      <c r="E164" s="17" t="n"/>
    </row>
    <row r="165">
      <c r="A165" s="17" t="n"/>
      <c r="B165" s="17" t="n"/>
      <c r="C165" s="17" t="n"/>
      <c r="D165" s="18" t="n"/>
      <c r="E165" s="17" t="n"/>
    </row>
    <row r="166">
      <c r="A166" s="17" t="n"/>
      <c r="B166" s="17" t="n"/>
      <c r="C166" s="17" t="n"/>
      <c r="D166" s="18" t="n"/>
      <c r="E166" s="17" t="n"/>
    </row>
    <row r="167">
      <c r="A167" s="17" t="n"/>
      <c r="B167" s="17" t="n"/>
      <c r="C167" s="17" t="n"/>
      <c r="D167" s="18" t="n"/>
      <c r="E167" s="17" t="n"/>
    </row>
    <row r="168">
      <c r="A168" s="17" t="n"/>
      <c r="B168" s="17" t="n"/>
      <c r="C168" s="17" t="n"/>
      <c r="D168" s="18" t="n"/>
      <c r="E168" s="17" t="n"/>
    </row>
    <row r="169">
      <c r="A169" s="17" t="n"/>
      <c r="B169" s="17" t="n"/>
      <c r="C169" s="17" t="n"/>
      <c r="D169" s="18" t="n"/>
      <c r="E169" s="17" t="n"/>
    </row>
    <row r="170">
      <c r="A170" s="17" t="n"/>
      <c r="B170" s="17" t="n"/>
      <c r="C170" s="17" t="n"/>
      <c r="D170" s="18" t="n"/>
      <c r="E170" s="17" t="n"/>
    </row>
    <row r="171">
      <c r="A171" s="17" t="n"/>
      <c r="B171" s="17" t="n"/>
      <c r="C171" s="17" t="n"/>
      <c r="D171" s="18" t="n"/>
      <c r="E171" s="17" t="n"/>
    </row>
    <row r="172">
      <c r="A172" s="17" t="n"/>
      <c r="B172" s="17" t="n"/>
      <c r="C172" s="17" t="n"/>
      <c r="D172" s="18" t="n"/>
      <c r="E172" s="17" t="n"/>
    </row>
    <row r="173">
      <c r="A173" s="17" t="n"/>
      <c r="B173" s="17" t="n"/>
      <c r="C173" s="17" t="n"/>
      <c r="D173" s="18" t="n"/>
      <c r="E173" s="17" t="n"/>
    </row>
    <row r="174">
      <c r="A174" s="17" t="n"/>
      <c r="B174" s="17" t="n"/>
      <c r="C174" s="17" t="n"/>
      <c r="D174" s="18" t="n"/>
      <c r="E174" s="17" t="n"/>
    </row>
    <row r="175">
      <c r="A175" s="17" t="n"/>
      <c r="B175" s="17" t="n"/>
      <c r="C175" s="17" t="n"/>
      <c r="D175" s="18" t="n"/>
      <c r="E175" s="17" t="n"/>
    </row>
    <row r="176">
      <c r="A176" s="17" t="n"/>
      <c r="B176" s="17" t="n"/>
      <c r="C176" s="17" t="n"/>
      <c r="D176" s="18" t="n"/>
      <c r="E176" s="17" t="n"/>
    </row>
    <row r="177">
      <c r="A177" s="17" t="n"/>
      <c r="B177" s="17" t="n"/>
      <c r="C177" s="17" t="n"/>
      <c r="D177" s="18" t="n"/>
      <c r="E177" s="17" t="n"/>
    </row>
    <row r="178">
      <c r="A178" s="17" t="n"/>
      <c r="B178" s="17" t="n"/>
      <c r="C178" s="17" t="n"/>
      <c r="D178" s="18" t="n"/>
      <c r="E178" s="17" t="n"/>
    </row>
    <row r="179">
      <c r="A179" s="17" t="n"/>
      <c r="B179" s="17" t="n"/>
      <c r="C179" s="17" t="n"/>
      <c r="D179" s="18" t="n"/>
      <c r="E179" s="17" t="n"/>
    </row>
    <row r="180">
      <c r="A180" s="17" t="n"/>
      <c r="B180" s="17" t="n"/>
      <c r="C180" s="17" t="n"/>
      <c r="D180" s="18" t="n"/>
      <c r="E180" s="17" t="n"/>
    </row>
    <row r="181">
      <c r="A181" s="17" t="n"/>
      <c r="B181" s="17" t="n"/>
      <c r="C181" s="17" t="n"/>
      <c r="D181" s="18" t="n"/>
      <c r="E181" s="17" t="n"/>
    </row>
    <row r="182">
      <c r="A182" s="17" t="n"/>
      <c r="B182" s="17" t="n"/>
      <c r="C182" s="17" t="n"/>
      <c r="D182" s="18" t="n"/>
      <c r="E182" s="17" t="n"/>
    </row>
    <row r="183">
      <c r="A183" s="17" t="n"/>
      <c r="B183" s="17" t="n"/>
      <c r="C183" s="17" t="n"/>
      <c r="D183" s="18" t="n"/>
      <c r="E183" s="17" t="n"/>
    </row>
    <row r="184">
      <c r="A184" s="17" t="n"/>
      <c r="B184" s="17" t="n"/>
      <c r="C184" s="17" t="n"/>
      <c r="D184" s="18" t="n"/>
      <c r="E184" s="17" t="n"/>
    </row>
    <row r="185">
      <c r="A185" s="17" t="n"/>
      <c r="B185" s="17" t="n"/>
      <c r="C185" s="17" t="n"/>
      <c r="D185" s="18" t="n"/>
      <c r="E185" s="17" t="n"/>
    </row>
    <row r="186">
      <c r="A186" s="17" t="n"/>
      <c r="B186" s="17" t="n"/>
      <c r="C186" s="17" t="n"/>
      <c r="D186" s="18" t="n"/>
      <c r="E186" s="17" t="n"/>
    </row>
    <row r="187">
      <c r="A187" s="17" t="n"/>
      <c r="B187" s="17" t="n"/>
      <c r="C187" s="17" t="n"/>
      <c r="D187" s="18" t="n"/>
      <c r="E187" s="17" t="n"/>
    </row>
    <row r="188">
      <c r="A188" s="17" t="n"/>
      <c r="B188" s="17" t="n"/>
      <c r="C188" s="17" t="n"/>
      <c r="D188" s="18" t="n"/>
      <c r="E188" s="17" t="n"/>
    </row>
    <row r="189">
      <c r="A189" s="17" t="n"/>
      <c r="B189" s="17" t="n"/>
      <c r="C189" s="17" t="n"/>
      <c r="D189" s="18" t="n"/>
      <c r="E189" s="17" t="n"/>
    </row>
    <row r="190">
      <c r="A190" s="17" t="n"/>
      <c r="B190" s="17" t="n"/>
      <c r="C190" s="17" t="n"/>
      <c r="D190" s="18" t="n"/>
      <c r="E190" s="17" t="n"/>
    </row>
    <row r="191">
      <c r="A191" s="17" t="n"/>
      <c r="B191" s="17" t="n"/>
      <c r="C191" s="17" t="n"/>
      <c r="D191" s="18" t="n"/>
      <c r="E191" s="17" t="n"/>
    </row>
    <row r="192">
      <c r="A192" s="17" t="n"/>
      <c r="B192" s="17" t="n"/>
      <c r="C192" s="17" t="n"/>
      <c r="D192" s="18" t="n"/>
      <c r="E192" s="17" t="n"/>
    </row>
    <row r="193">
      <c r="A193" s="17" t="n"/>
      <c r="B193" s="17" t="n"/>
      <c r="C193" s="17" t="n"/>
      <c r="D193" s="18" t="n"/>
      <c r="E193" s="17" t="n"/>
    </row>
    <row r="194">
      <c r="A194" s="17" t="n"/>
      <c r="B194" s="17" t="n"/>
      <c r="C194" s="17" t="n"/>
      <c r="D194" s="18" t="n"/>
      <c r="E194" s="17" t="n"/>
    </row>
    <row r="195">
      <c r="A195" s="17" t="n"/>
      <c r="B195" s="17" t="n"/>
      <c r="C195" s="17" t="n"/>
      <c r="D195" s="18" t="n"/>
      <c r="E195" s="17" t="n"/>
    </row>
    <row r="196">
      <c r="A196" s="17" t="n"/>
      <c r="B196" s="17" t="n"/>
      <c r="C196" s="17" t="n"/>
      <c r="D196" s="18" t="n"/>
      <c r="E196" s="17" t="n"/>
    </row>
    <row r="197">
      <c r="A197" s="17" t="n"/>
      <c r="B197" s="17" t="n"/>
      <c r="C197" s="17" t="n"/>
      <c r="D197" s="18" t="n"/>
      <c r="E197" s="17" t="n"/>
    </row>
    <row r="198">
      <c r="A198" s="17" t="n"/>
      <c r="B198" s="17" t="n"/>
      <c r="C198" s="17" t="n"/>
      <c r="D198" s="18" t="n"/>
      <c r="E198" s="17" t="n"/>
    </row>
    <row r="199">
      <c r="A199" s="17" t="n"/>
      <c r="B199" s="17" t="n"/>
      <c r="C199" s="17" t="n"/>
      <c r="D199" s="18" t="n"/>
      <c r="E199" s="17" t="n"/>
    </row>
    <row r="200">
      <c r="A200" s="17" t="n"/>
      <c r="B200" s="17" t="n"/>
      <c r="C200" s="17" t="n"/>
      <c r="D200" s="18" t="n"/>
      <c r="E200" s="17" t="n"/>
    </row>
    <row r="201">
      <c r="A201" s="17" t="n"/>
      <c r="B201" s="17" t="n"/>
      <c r="C201" s="17" t="n"/>
      <c r="D201" s="18" t="n"/>
      <c r="E201" s="17" t="n"/>
    </row>
    <row r="202">
      <c r="A202" s="17" t="n"/>
      <c r="B202" s="17" t="n"/>
      <c r="C202" s="17" t="n"/>
      <c r="D202" s="18" t="n"/>
      <c r="E202" s="1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4" customWidth="1" min="2" max="2"/>
    <col width="16" customWidth="1" min="3" max="3"/>
    <col width="16" customWidth="1" min="4" max="4"/>
  </cols>
  <sheetData>
    <row r="1">
      <c r="A1" s="10" t="inlineStr">
        <is>
          <t>Deposits in transit. Deposits recorded in the books that the bank had not credited by the statement date. Positive amounts.</t>
        </is>
      </c>
    </row>
    <row r="2">
      <c r="A2" s="16" t="inlineStr">
        <is>
          <t>Date recorded in books</t>
        </is>
      </c>
      <c r="B2" s="16" t="inlineStr">
        <is>
          <t>Description</t>
        </is>
      </c>
      <c r="C2" s="16" t="inlineStr">
        <is>
          <t>Amount</t>
        </is>
      </c>
      <c r="D2" s="16" t="inlineStr">
        <is>
          <t>Date cleared</t>
        </is>
      </c>
    </row>
    <row r="3">
      <c r="A3" s="17" t="n"/>
      <c r="B3" s="17" t="n"/>
      <c r="C3" s="18" t="n"/>
      <c r="D3" s="17" t="n"/>
    </row>
    <row r="4">
      <c r="A4" s="17" t="n"/>
      <c r="B4" s="17" t="n"/>
      <c r="C4" s="18" t="n"/>
      <c r="D4" s="17" t="n"/>
    </row>
    <row r="5">
      <c r="A5" s="17" t="n"/>
      <c r="B5" s="17" t="n"/>
      <c r="C5" s="18" t="n"/>
      <c r="D5" s="17" t="n"/>
    </row>
    <row r="6">
      <c r="A6" s="17" t="n"/>
      <c r="B6" s="17" t="n"/>
      <c r="C6" s="18" t="n"/>
      <c r="D6" s="17" t="n"/>
    </row>
    <row r="7">
      <c r="A7" s="17" t="n"/>
      <c r="B7" s="17" t="n"/>
      <c r="C7" s="18" t="n"/>
      <c r="D7" s="17" t="n"/>
    </row>
    <row r="8">
      <c r="A8" s="17" t="n"/>
      <c r="B8" s="17" t="n"/>
      <c r="C8" s="18" t="n"/>
      <c r="D8" s="17" t="n"/>
    </row>
    <row r="9">
      <c r="A9" s="17" t="n"/>
      <c r="B9" s="17" t="n"/>
      <c r="C9" s="18" t="n"/>
      <c r="D9" s="17" t="n"/>
    </row>
    <row r="10">
      <c r="A10" s="17" t="n"/>
      <c r="B10" s="17" t="n"/>
      <c r="C10" s="18" t="n"/>
      <c r="D10" s="17" t="n"/>
    </row>
    <row r="11">
      <c r="A11" s="17" t="n"/>
      <c r="B11" s="17" t="n"/>
      <c r="C11" s="18" t="n"/>
      <c r="D11" s="17" t="n"/>
    </row>
    <row r="12">
      <c r="A12" s="17" t="n"/>
      <c r="B12" s="17" t="n"/>
      <c r="C12" s="18" t="n"/>
      <c r="D12" s="17" t="n"/>
    </row>
    <row r="13">
      <c r="A13" s="17" t="n"/>
      <c r="B13" s="17" t="n"/>
      <c r="C13" s="18" t="n"/>
      <c r="D13" s="17" t="n"/>
    </row>
    <row r="14">
      <c r="A14" s="17" t="n"/>
      <c r="B14" s="17" t="n"/>
      <c r="C14" s="18" t="n"/>
      <c r="D14" s="17" t="n"/>
    </row>
    <row r="15">
      <c r="A15" s="17" t="n"/>
      <c r="B15" s="17" t="n"/>
      <c r="C15" s="18" t="n"/>
      <c r="D15" s="17" t="n"/>
    </row>
    <row r="16">
      <c r="A16" s="17" t="n"/>
      <c r="B16" s="17" t="n"/>
      <c r="C16" s="18" t="n"/>
      <c r="D16" s="17" t="n"/>
    </row>
    <row r="17">
      <c r="A17" s="17" t="n"/>
      <c r="B17" s="17" t="n"/>
      <c r="C17" s="18" t="n"/>
      <c r="D17" s="17" t="n"/>
    </row>
    <row r="18">
      <c r="A18" s="17" t="n"/>
      <c r="B18" s="17" t="n"/>
      <c r="C18" s="18" t="n"/>
      <c r="D18" s="17" t="n"/>
    </row>
    <row r="19">
      <c r="A19" s="17" t="n"/>
      <c r="B19" s="17" t="n"/>
      <c r="C19" s="18" t="n"/>
      <c r="D19" s="17" t="n"/>
    </row>
    <row r="20">
      <c r="A20" s="17" t="n"/>
      <c r="B20" s="17" t="n"/>
      <c r="C20" s="18" t="n"/>
      <c r="D20" s="17" t="n"/>
    </row>
    <row r="21">
      <c r="A21" s="17" t="n"/>
      <c r="B21" s="17" t="n"/>
      <c r="C21" s="18" t="n"/>
      <c r="D21" s="17" t="n"/>
    </row>
    <row r="22">
      <c r="A22" s="17" t="n"/>
      <c r="B22" s="17" t="n"/>
      <c r="C22" s="18" t="n"/>
      <c r="D22" s="17" t="n"/>
    </row>
    <row r="23">
      <c r="A23" s="17" t="n"/>
      <c r="B23" s="17" t="n"/>
      <c r="C23" s="18" t="n"/>
      <c r="D23" s="17" t="n"/>
    </row>
    <row r="24">
      <c r="A24" s="17" t="n"/>
      <c r="B24" s="17" t="n"/>
      <c r="C24" s="18" t="n"/>
      <c r="D24" s="17" t="n"/>
    </row>
    <row r="25">
      <c r="A25" s="17" t="n"/>
      <c r="B25" s="17" t="n"/>
      <c r="C25" s="18" t="n"/>
      <c r="D25" s="17" t="n"/>
    </row>
    <row r="26">
      <c r="A26" s="17" t="n"/>
      <c r="B26" s="17" t="n"/>
      <c r="C26" s="18" t="n"/>
      <c r="D26" s="17" t="n"/>
    </row>
    <row r="27">
      <c r="A27" s="17" t="n"/>
      <c r="B27" s="17" t="n"/>
      <c r="C27" s="18" t="n"/>
      <c r="D27" s="17" t="n"/>
    </row>
    <row r="28">
      <c r="A28" s="17" t="n"/>
      <c r="B28" s="17" t="n"/>
      <c r="C28" s="18" t="n"/>
      <c r="D28" s="17" t="n"/>
    </row>
    <row r="29">
      <c r="A29" s="17" t="n"/>
      <c r="B29" s="17" t="n"/>
      <c r="C29" s="18" t="n"/>
      <c r="D29" s="17" t="n"/>
    </row>
    <row r="30">
      <c r="A30" s="17" t="n"/>
      <c r="B30" s="17" t="n"/>
      <c r="C30" s="18" t="n"/>
      <c r="D30" s="17" t="n"/>
    </row>
    <row r="31">
      <c r="A31" s="17" t="n"/>
      <c r="B31" s="17" t="n"/>
      <c r="C31" s="18" t="n"/>
      <c r="D31" s="17" t="n"/>
    </row>
    <row r="32">
      <c r="A32" s="17" t="n"/>
      <c r="B32" s="17" t="n"/>
      <c r="C32" s="18" t="n"/>
      <c r="D32" s="17" t="n"/>
    </row>
    <row r="33">
      <c r="A33" s="17" t="n"/>
      <c r="B33" s="17" t="n"/>
      <c r="C33" s="18" t="n"/>
      <c r="D33" s="17" t="n"/>
    </row>
    <row r="34">
      <c r="A34" s="17" t="n"/>
      <c r="B34" s="17" t="n"/>
      <c r="C34" s="18" t="n"/>
      <c r="D34" s="17" t="n"/>
    </row>
    <row r="35">
      <c r="A35" s="17" t="n"/>
      <c r="B35" s="17" t="n"/>
      <c r="C35" s="18" t="n"/>
      <c r="D35" s="17" t="n"/>
    </row>
    <row r="36">
      <c r="A36" s="17" t="n"/>
      <c r="B36" s="17" t="n"/>
      <c r="C36" s="18" t="n"/>
      <c r="D36" s="17" t="n"/>
    </row>
    <row r="37">
      <c r="A37" s="17" t="n"/>
      <c r="B37" s="17" t="n"/>
      <c r="C37" s="18" t="n"/>
      <c r="D37" s="17" t="n"/>
    </row>
    <row r="38">
      <c r="A38" s="17" t="n"/>
      <c r="B38" s="17" t="n"/>
      <c r="C38" s="18" t="n"/>
      <c r="D38" s="17" t="n"/>
    </row>
    <row r="39">
      <c r="A39" s="17" t="n"/>
      <c r="B39" s="17" t="n"/>
      <c r="C39" s="18" t="n"/>
      <c r="D39" s="17" t="n"/>
    </row>
    <row r="40">
      <c r="A40" s="17" t="n"/>
      <c r="B40" s="17" t="n"/>
      <c r="C40" s="18" t="n"/>
      <c r="D40" s="17" t="n"/>
    </row>
    <row r="41">
      <c r="A41" s="17" t="n"/>
      <c r="B41" s="17" t="n"/>
      <c r="C41" s="18" t="n"/>
      <c r="D41" s="17" t="n"/>
    </row>
    <row r="42">
      <c r="A42" s="17" t="n"/>
      <c r="B42" s="17" t="n"/>
      <c r="C42" s="18" t="n"/>
      <c r="D42" s="17" t="n"/>
    </row>
    <row r="43">
      <c r="A43" s="17" t="n"/>
      <c r="B43" s="17" t="n"/>
      <c r="C43" s="18" t="n"/>
      <c r="D43" s="17" t="n"/>
    </row>
    <row r="44">
      <c r="A44" s="17" t="n"/>
      <c r="B44" s="17" t="n"/>
      <c r="C44" s="18" t="n"/>
      <c r="D44" s="17" t="n"/>
    </row>
    <row r="45">
      <c r="A45" s="17" t="n"/>
      <c r="B45" s="17" t="n"/>
      <c r="C45" s="18" t="n"/>
      <c r="D45" s="17" t="n"/>
    </row>
    <row r="46">
      <c r="A46" s="17" t="n"/>
      <c r="B46" s="17" t="n"/>
      <c r="C46" s="18" t="n"/>
      <c r="D46" s="17" t="n"/>
    </row>
    <row r="47">
      <c r="A47" s="17" t="n"/>
      <c r="B47" s="17" t="n"/>
      <c r="C47" s="18" t="n"/>
      <c r="D47" s="17" t="n"/>
    </row>
    <row r="48">
      <c r="A48" s="17" t="n"/>
      <c r="B48" s="17" t="n"/>
      <c r="C48" s="18" t="n"/>
      <c r="D48" s="17" t="n"/>
    </row>
    <row r="49">
      <c r="A49" s="17" t="n"/>
      <c r="B49" s="17" t="n"/>
      <c r="C49" s="18" t="n"/>
      <c r="D49" s="17" t="n"/>
    </row>
    <row r="50">
      <c r="A50" s="17" t="n"/>
      <c r="B50" s="17" t="n"/>
      <c r="C50" s="18" t="n"/>
      <c r="D50" s="17" t="n"/>
    </row>
    <row r="51">
      <c r="A51" s="17" t="n"/>
      <c r="B51" s="17" t="n"/>
      <c r="C51" s="18" t="n"/>
      <c r="D51" s="17" t="n"/>
    </row>
    <row r="52">
      <c r="A52" s="17" t="n"/>
      <c r="B52" s="17" t="n"/>
      <c r="C52" s="18" t="n"/>
      <c r="D52" s="17" t="n"/>
    </row>
    <row r="53">
      <c r="A53" s="17" t="n"/>
      <c r="B53" s="17" t="n"/>
      <c r="C53" s="18" t="n"/>
      <c r="D53" s="17" t="n"/>
    </row>
    <row r="54">
      <c r="A54" s="17" t="n"/>
      <c r="B54" s="17" t="n"/>
      <c r="C54" s="18" t="n"/>
      <c r="D54" s="17" t="n"/>
    </row>
    <row r="55">
      <c r="A55" s="17" t="n"/>
      <c r="B55" s="17" t="n"/>
      <c r="C55" s="18" t="n"/>
      <c r="D55" s="17" t="n"/>
    </row>
    <row r="56">
      <c r="A56" s="17" t="n"/>
      <c r="B56" s="17" t="n"/>
      <c r="C56" s="18" t="n"/>
      <c r="D56" s="17" t="n"/>
    </row>
    <row r="57">
      <c r="A57" s="17" t="n"/>
      <c r="B57" s="17" t="n"/>
      <c r="C57" s="18" t="n"/>
      <c r="D57" s="17" t="n"/>
    </row>
    <row r="58">
      <c r="A58" s="17" t="n"/>
      <c r="B58" s="17" t="n"/>
      <c r="C58" s="18" t="n"/>
      <c r="D58" s="17" t="n"/>
    </row>
    <row r="59">
      <c r="A59" s="17" t="n"/>
      <c r="B59" s="17" t="n"/>
      <c r="C59" s="18" t="n"/>
      <c r="D59" s="17" t="n"/>
    </row>
    <row r="60">
      <c r="A60" s="17" t="n"/>
      <c r="B60" s="17" t="n"/>
      <c r="C60" s="18" t="n"/>
      <c r="D60" s="17" t="n"/>
    </row>
    <row r="61">
      <c r="A61" s="17" t="n"/>
      <c r="B61" s="17" t="n"/>
      <c r="C61" s="18" t="n"/>
      <c r="D61" s="17" t="n"/>
    </row>
    <row r="62">
      <c r="A62" s="17" t="n"/>
      <c r="B62" s="17" t="n"/>
      <c r="C62" s="18" t="n"/>
      <c r="D62" s="17" t="n"/>
    </row>
    <row r="63">
      <c r="A63" s="17" t="n"/>
      <c r="B63" s="17" t="n"/>
      <c r="C63" s="18" t="n"/>
      <c r="D63" s="17" t="n"/>
    </row>
    <row r="64">
      <c r="A64" s="17" t="n"/>
      <c r="B64" s="17" t="n"/>
      <c r="C64" s="18" t="n"/>
      <c r="D64" s="17" t="n"/>
    </row>
    <row r="65">
      <c r="A65" s="17" t="n"/>
      <c r="B65" s="17" t="n"/>
      <c r="C65" s="18" t="n"/>
      <c r="D65" s="17" t="n"/>
    </row>
    <row r="66">
      <c r="A66" s="17" t="n"/>
      <c r="B66" s="17" t="n"/>
      <c r="C66" s="18" t="n"/>
      <c r="D66" s="17" t="n"/>
    </row>
    <row r="67">
      <c r="A67" s="17" t="n"/>
      <c r="B67" s="17" t="n"/>
      <c r="C67" s="18" t="n"/>
      <c r="D67" s="17" t="n"/>
    </row>
    <row r="68">
      <c r="A68" s="17" t="n"/>
      <c r="B68" s="17" t="n"/>
      <c r="C68" s="18" t="n"/>
      <c r="D68" s="17" t="n"/>
    </row>
    <row r="69">
      <c r="A69" s="17" t="n"/>
      <c r="B69" s="17" t="n"/>
      <c r="C69" s="18" t="n"/>
      <c r="D69" s="17" t="n"/>
    </row>
    <row r="70">
      <c r="A70" s="17" t="n"/>
      <c r="B70" s="17" t="n"/>
      <c r="C70" s="18" t="n"/>
      <c r="D70" s="17" t="n"/>
    </row>
    <row r="71">
      <c r="A71" s="17" t="n"/>
      <c r="B71" s="17" t="n"/>
      <c r="C71" s="18" t="n"/>
      <c r="D71" s="17" t="n"/>
    </row>
    <row r="72">
      <c r="A72" s="17" t="n"/>
      <c r="B72" s="17" t="n"/>
      <c r="C72" s="18" t="n"/>
      <c r="D72" s="17" t="n"/>
    </row>
    <row r="73">
      <c r="A73" s="17" t="n"/>
      <c r="B73" s="17" t="n"/>
      <c r="C73" s="18" t="n"/>
      <c r="D73" s="17" t="n"/>
    </row>
    <row r="74">
      <c r="A74" s="17" t="n"/>
      <c r="B74" s="17" t="n"/>
      <c r="C74" s="18" t="n"/>
      <c r="D74" s="17" t="n"/>
    </row>
    <row r="75">
      <c r="A75" s="17" t="n"/>
      <c r="B75" s="17" t="n"/>
      <c r="C75" s="18" t="n"/>
      <c r="D75" s="17" t="n"/>
    </row>
    <row r="76">
      <c r="A76" s="17" t="n"/>
      <c r="B76" s="17" t="n"/>
      <c r="C76" s="18" t="n"/>
      <c r="D76" s="17" t="n"/>
    </row>
    <row r="77">
      <c r="A77" s="17" t="n"/>
      <c r="B77" s="17" t="n"/>
      <c r="C77" s="18" t="n"/>
      <c r="D77" s="17" t="n"/>
    </row>
    <row r="78">
      <c r="A78" s="17" t="n"/>
      <c r="B78" s="17" t="n"/>
      <c r="C78" s="18" t="n"/>
      <c r="D78" s="17" t="n"/>
    </row>
    <row r="79">
      <c r="A79" s="17" t="n"/>
      <c r="B79" s="17" t="n"/>
      <c r="C79" s="18" t="n"/>
      <c r="D79" s="17" t="n"/>
    </row>
    <row r="80">
      <c r="A80" s="17" t="n"/>
      <c r="B80" s="17" t="n"/>
      <c r="C80" s="18" t="n"/>
      <c r="D80" s="17" t="n"/>
    </row>
    <row r="81">
      <c r="A81" s="17" t="n"/>
      <c r="B81" s="17" t="n"/>
      <c r="C81" s="18" t="n"/>
      <c r="D81" s="17" t="n"/>
    </row>
    <row r="82">
      <c r="A82" s="17" t="n"/>
      <c r="B82" s="17" t="n"/>
      <c r="C82" s="18" t="n"/>
      <c r="D82" s="17" t="n"/>
    </row>
    <row r="83">
      <c r="A83" s="17" t="n"/>
      <c r="B83" s="17" t="n"/>
      <c r="C83" s="18" t="n"/>
      <c r="D83" s="17" t="n"/>
    </row>
    <row r="84">
      <c r="A84" s="17" t="n"/>
      <c r="B84" s="17" t="n"/>
      <c r="C84" s="18" t="n"/>
      <c r="D84" s="17" t="n"/>
    </row>
    <row r="85">
      <c r="A85" s="17" t="n"/>
      <c r="B85" s="17" t="n"/>
      <c r="C85" s="18" t="n"/>
      <c r="D85" s="17" t="n"/>
    </row>
    <row r="86">
      <c r="A86" s="17" t="n"/>
      <c r="B86" s="17" t="n"/>
      <c r="C86" s="18" t="n"/>
      <c r="D86" s="17" t="n"/>
    </row>
    <row r="87">
      <c r="A87" s="17" t="n"/>
      <c r="B87" s="17" t="n"/>
      <c r="C87" s="18" t="n"/>
      <c r="D87" s="17" t="n"/>
    </row>
    <row r="88">
      <c r="A88" s="17" t="n"/>
      <c r="B88" s="17" t="n"/>
      <c r="C88" s="18" t="n"/>
      <c r="D88" s="17" t="n"/>
    </row>
    <row r="89">
      <c r="A89" s="17" t="n"/>
      <c r="B89" s="17" t="n"/>
      <c r="C89" s="18" t="n"/>
      <c r="D89" s="17" t="n"/>
    </row>
    <row r="90">
      <c r="A90" s="17" t="n"/>
      <c r="B90" s="17" t="n"/>
      <c r="C90" s="18" t="n"/>
      <c r="D90" s="17" t="n"/>
    </row>
    <row r="91">
      <c r="A91" s="17" t="n"/>
      <c r="B91" s="17" t="n"/>
      <c r="C91" s="18" t="n"/>
      <c r="D91" s="17" t="n"/>
    </row>
    <row r="92">
      <c r="A92" s="17" t="n"/>
      <c r="B92" s="17" t="n"/>
      <c r="C92" s="18" t="n"/>
      <c r="D92" s="17" t="n"/>
    </row>
    <row r="93">
      <c r="A93" s="17" t="n"/>
      <c r="B93" s="17" t="n"/>
      <c r="C93" s="18" t="n"/>
      <c r="D93" s="17" t="n"/>
    </row>
    <row r="94">
      <c r="A94" s="17" t="n"/>
      <c r="B94" s="17" t="n"/>
      <c r="C94" s="18" t="n"/>
      <c r="D94" s="17" t="n"/>
    </row>
    <row r="95">
      <c r="A95" s="17" t="n"/>
      <c r="B95" s="17" t="n"/>
      <c r="C95" s="18" t="n"/>
      <c r="D95" s="17" t="n"/>
    </row>
    <row r="96">
      <c r="A96" s="17" t="n"/>
      <c r="B96" s="17" t="n"/>
      <c r="C96" s="18" t="n"/>
      <c r="D96" s="17" t="n"/>
    </row>
    <row r="97">
      <c r="A97" s="17" t="n"/>
      <c r="B97" s="17" t="n"/>
      <c r="C97" s="18" t="n"/>
      <c r="D97" s="17" t="n"/>
    </row>
    <row r="98">
      <c r="A98" s="17" t="n"/>
      <c r="B98" s="17" t="n"/>
      <c r="C98" s="18" t="n"/>
      <c r="D98" s="17" t="n"/>
    </row>
    <row r="99">
      <c r="A99" s="17" t="n"/>
      <c r="B99" s="17" t="n"/>
      <c r="C99" s="18" t="n"/>
      <c r="D99" s="17" t="n"/>
    </row>
    <row r="100">
      <c r="A100" s="17" t="n"/>
      <c r="B100" s="17" t="n"/>
      <c r="C100" s="18" t="n"/>
      <c r="D100" s="17" t="n"/>
    </row>
    <row r="101">
      <c r="A101" s="17" t="n"/>
      <c r="B101" s="17" t="n"/>
      <c r="C101" s="18" t="n"/>
      <c r="D101" s="17" t="n"/>
    </row>
    <row r="102">
      <c r="A102" s="17" t="n"/>
      <c r="B102" s="17" t="n"/>
      <c r="C102" s="18" t="n"/>
      <c r="D102" s="17" t="n"/>
    </row>
    <row r="103">
      <c r="A103" s="17" t="n"/>
      <c r="B103" s="17" t="n"/>
      <c r="C103" s="18" t="n"/>
      <c r="D103" s="17" t="n"/>
    </row>
    <row r="104">
      <c r="A104" s="17" t="n"/>
      <c r="B104" s="17" t="n"/>
      <c r="C104" s="18" t="n"/>
      <c r="D104" s="17" t="n"/>
    </row>
    <row r="105">
      <c r="A105" s="17" t="n"/>
      <c r="B105" s="17" t="n"/>
      <c r="C105" s="18" t="n"/>
      <c r="D105" s="17" t="n"/>
    </row>
    <row r="106">
      <c r="A106" s="17" t="n"/>
      <c r="B106" s="17" t="n"/>
      <c r="C106" s="18" t="n"/>
      <c r="D106" s="17" t="n"/>
    </row>
    <row r="107">
      <c r="A107" s="17" t="n"/>
      <c r="B107" s="17" t="n"/>
      <c r="C107" s="18" t="n"/>
      <c r="D107" s="17" t="n"/>
    </row>
    <row r="108">
      <c r="A108" s="17" t="n"/>
      <c r="B108" s="17" t="n"/>
      <c r="C108" s="18" t="n"/>
      <c r="D108" s="17" t="n"/>
    </row>
    <row r="109">
      <c r="A109" s="17" t="n"/>
      <c r="B109" s="17" t="n"/>
      <c r="C109" s="18" t="n"/>
      <c r="D109" s="17" t="n"/>
    </row>
    <row r="110">
      <c r="A110" s="17" t="n"/>
      <c r="B110" s="17" t="n"/>
      <c r="C110" s="18" t="n"/>
      <c r="D110" s="17" t="n"/>
    </row>
    <row r="111">
      <c r="A111" s="17" t="n"/>
      <c r="B111" s="17" t="n"/>
      <c r="C111" s="18" t="n"/>
      <c r="D111" s="17" t="n"/>
    </row>
    <row r="112">
      <c r="A112" s="17" t="n"/>
      <c r="B112" s="17" t="n"/>
      <c r="C112" s="18" t="n"/>
      <c r="D112" s="17" t="n"/>
    </row>
    <row r="113">
      <c r="A113" s="17" t="n"/>
      <c r="B113" s="17" t="n"/>
      <c r="C113" s="18" t="n"/>
      <c r="D113" s="17" t="n"/>
    </row>
    <row r="114">
      <c r="A114" s="17" t="n"/>
      <c r="B114" s="17" t="n"/>
      <c r="C114" s="18" t="n"/>
      <c r="D114" s="17" t="n"/>
    </row>
    <row r="115">
      <c r="A115" s="17" t="n"/>
      <c r="B115" s="17" t="n"/>
      <c r="C115" s="18" t="n"/>
      <c r="D115" s="17" t="n"/>
    </row>
    <row r="116">
      <c r="A116" s="17" t="n"/>
      <c r="B116" s="17" t="n"/>
      <c r="C116" s="18" t="n"/>
      <c r="D116" s="17" t="n"/>
    </row>
    <row r="117">
      <c r="A117" s="17" t="n"/>
      <c r="B117" s="17" t="n"/>
      <c r="C117" s="18" t="n"/>
      <c r="D117" s="17" t="n"/>
    </row>
    <row r="118">
      <c r="A118" s="17" t="n"/>
      <c r="B118" s="17" t="n"/>
      <c r="C118" s="18" t="n"/>
      <c r="D118" s="17" t="n"/>
    </row>
    <row r="119">
      <c r="A119" s="17" t="n"/>
      <c r="B119" s="17" t="n"/>
      <c r="C119" s="18" t="n"/>
      <c r="D119" s="17" t="n"/>
    </row>
    <row r="120">
      <c r="A120" s="17" t="n"/>
      <c r="B120" s="17" t="n"/>
      <c r="C120" s="18" t="n"/>
      <c r="D120" s="17" t="n"/>
    </row>
    <row r="121">
      <c r="A121" s="17" t="n"/>
      <c r="B121" s="17" t="n"/>
      <c r="C121" s="18" t="n"/>
      <c r="D121" s="17" t="n"/>
    </row>
    <row r="122">
      <c r="A122" s="17" t="n"/>
      <c r="B122" s="17" t="n"/>
      <c r="C122" s="18" t="n"/>
      <c r="D122" s="17" t="n"/>
    </row>
    <row r="123">
      <c r="A123" s="17" t="n"/>
      <c r="B123" s="17" t="n"/>
      <c r="C123" s="18" t="n"/>
      <c r="D123" s="17" t="n"/>
    </row>
    <row r="124">
      <c r="A124" s="17" t="n"/>
      <c r="B124" s="17" t="n"/>
      <c r="C124" s="18" t="n"/>
      <c r="D124" s="17" t="n"/>
    </row>
    <row r="125">
      <c r="A125" s="17" t="n"/>
      <c r="B125" s="17" t="n"/>
      <c r="C125" s="18" t="n"/>
      <c r="D125" s="17" t="n"/>
    </row>
    <row r="126">
      <c r="A126" s="17" t="n"/>
      <c r="B126" s="17" t="n"/>
      <c r="C126" s="18" t="n"/>
      <c r="D126" s="17" t="n"/>
    </row>
    <row r="127">
      <c r="A127" s="17" t="n"/>
      <c r="B127" s="17" t="n"/>
      <c r="C127" s="18" t="n"/>
      <c r="D127" s="17" t="n"/>
    </row>
    <row r="128">
      <c r="A128" s="17" t="n"/>
      <c r="B128" s="17" t="n"/>
      <c r="C128" s="18" t="n"/>
      <c r="D128" s="17" t="n"/>
    </row>
    <row r="129">
      <c r="A129" s="17" t="n"/>
      <c r="B129" s="17" t="n"/>
      <c r="C129" s="18" t="n"/>
      <c r="D129" s="17" t="n"/>
    </row>
    <row r="130">
      <c r="A130" s="17" t="n"/>
      <c r="B130" s="17" t="n"/>
      <c r="C130" s="18" t="n"/>
      <c r="D130" s="17" t="n"/>
    </row>
    <row r="131">
      <c r="A131" s="17" t="n"/>
      <c r="B131" s="17" t="n"/>
      <c r="C131" s="18" t="n"/>
      <c r="D131" s="17" t="n"/>
    </row>
    <row r="132">
      <c r="A132" s="17" t="n"/>
      <c r="B132" s="17" t="n"/>
      <c r="C132" s="18" t="n"/>
      <c r="D132" s="17" t="n"/>
    </row>
    <row r="133">
      <c r="A133" s="17" t="n"/>
      <c r="B133" s="17" t="n"/>
      <c r="C133" s="18" t="n"/>
      <c r="D133" s="17" t="n"/>
    </row>
    <row r="134">
      <c r="A134" s="17" t="n"/>
      <c r="B134" s="17" t="n"/>
      <c r="C134" s="18" t="n"/>
      <c r="D134" s="17" t="n"/>
    </row>
    <row r="135">
      <c r="A135" s="17" t="n"/>
      <c r="B135" s="17" t="n"/>
      <c r="C135" s="18" t="n"/>
      <c r="D135" s="17" t="n"/>
    </row>
    <row r="136">
      <c r="A136" s="17" t="n"/>
      <c r="B136" s="17" t="n"/>
      <c r="C136" s="18" t="n"/>
      <c r="D136" s="17" t="n"/>
    </row>
    <row r="137">
      <c r="A137" s="17" t="n"/>
      <c r="B137" s="17" t="n"/>
      <c r="C137" s="18" t="n"/>
      <c r="D137" s="17" t="n"/>
    </row>
    <row r="138">
      <c r="A138" s="17" t="n"/>
      <c r="B138" s="17" t="n"/>
      <c r="C138" s="18" t="n"/>
      <c r="D138" s="17" t="n"/>
    </row>
    <row r="139">
      <c r="A139" s="17" t="n"/>
      <c r="B139" s="17" t="n"/>
      <c r="C139" s="18" t="n"/>
      <c r="D139" s="17" t="n"/>
    </row>
    <row r="140">
      <c r="A140" s="17" t="n"/>
      <c r="B140" s="17" t="n"/>
      <c r="C140" s="18" t="n"/>
      <c r="D140" s="17" t="n"/>
    </row>
    <row r="141">
      <c r="A141" s="17" t="n"/>
      <c r="B141" s="17" t="n"/>
      <c r="C141" s="18" t="n"/>
      <c r="D141" s="17" t="n"/>
    </row>
    <row r="142">
      <c r="A142" s="17" t="n"/>
      <c r="B142" s="17" t="n"/>
      <c r="C142" s="18" t="n"/>
      <c r="D142" s="17" t="n"/>
    </row>
    <row r="143">
      <c r="A143" s="17" t="n"/>
      <c r="B143" s="17" t="n"/>
      <c r="C143" s="18" t="n"/>
      <c r="D143" s="17" t="n"/>
    </row>
    <row r="144">
      <c r="A144" s="17" t="n"/>
      <c r="B144" s="17" t="n"/>
      <c r="C144" s="18" t="n"/>
      <c r="D144" s="17" t="n"/>
    </row>
    <row r="145">
      <c r="A145" s="17" t="n"/>
      <c r="B145" s="17" t="n"/>
      <c r="C145" s="18" t="n"/>
      <c r="D145" s="17" t="n"/>
    </row>
    <row r="146">
      <c r="A146" s="17" t="n"/>
      <c r="B146" s="17" t="n"/>
      <c r="C146" s="18" t="n"/>
      <c r="D146" s="17" t="n"/>
    </row>
    <row r="147">
      <c r="A147" s="17" t="n"/>
      <c r="B147" s="17" t="n"/>
      <c r="C147" s="18" t="n"/>
      <c r="D147" s="17" t="n"/>
    </row>
    <row r="148">
      <c r="A148" s="17" t="n"/>
      <c r="B148" s="17" t="n"/>
      <c r="C148" s="18" t="n"/>
      <c r="D148" s="17" t="n"/>
    </row>
    <row r="149">
      <c r="A149" s="17" t="n"/>
      <c r="B149" s="17" t="n"/>
      <c r="C149" s="18" t="n"/>
      <c r="D149" s="17" t="n"/>
    </row>
    <row r="150">
      <c r="A150" s="17" t="n"/>
      <c r="B150" s="17" t="n"/>
      <c r="C150" s="18" t="n"/>
      <c r="D150" s="17" t="n"/>
    </row>
    <row r="151">
      <c r="A151" s="17" t="n"/>
      <c r="B151" s="17" t="n"/>
      <c r="C151" s="18" t="n"/>
      <c r="D151" s="17" t="n"/>
    </row>
    <row r="152">
      <c r="A152" s="17" t="n"/>
      <c r="B152" s="17" t="n"/>
      <c r="C152" s="18" t="n"/>
      <c r="D152" s="17" t="n"/>
    </row>
    <row r="153">
      <c r="A153" s="17" t="n"/>
      <c r="B153" s="17" t="n"/>
      <c r="C153" s="18" t="n"/>
      <c r="D153" s="17" t="n"/>
    </row>
    <row r="154">
      <c r="A154" s="17" t="n"/>
      <c r="B154" s="17" t="n"/>
      <c r="C154" s="18" t="n"/>
      <c r="D154" s="17" t="n"/>
    </row>
    <row r="155">
      <c r="A155" s="17" t="n"/>
      <c r="B155" s="17" t="n"/>
      <c r="C155" s="18" t="n"/>
      <c r="D155" s="17" t="n"/>
    </row>
    <row r="156">
      <c r="A156" s="17" t="n"/>
      <c r="B156" s="17" t="n"/>
      <c r="C156" s="18" t="n"/>
      <c r="D156" s="17" t="n"/>
    </row>
    <row r="157">
      <c r="A157" s="17" t="n"/>
      <c r="B157" s="17" t="n"/>
      <c r="C157" s="18" t="n"/>
      <c r="D157" s="17" t="n"/>
    </row>
    <row r="158">
      <c r="A158" s="17" t="n"/>
      <c r="B158" s="17" t="n"/>
      <c r="C158" s="18" t="n"/>
      <c r="D158" s="17" t="n"/>
    </row>
    <row r="159">
      <c r="A159" s="17" t="n"/>
      <c r="B159" s="17" t="n"/>
      <c r="C159" s="18" t="n"/>
      <c r="D159" s="17" t="n"/>
    </row>
    <row r="160">
      <c r="A160" s="17" t="n"/>
      <c r="B160" s="17" t="n"/>
      <c r="C160" s="18" t="n"/>
      <c r="D160" s="17" t="n"/>
    </row>
    <row r="161">
      <c r="A161" s="17" t="n"/>
      <c r="B161" s="17" t="n"/>
      <c r="C161" s="18" t="n"/>
      <c r="D161" s="17" t="n"/>
    </row>
    <row r="162">
      <c r="A162" s="17" t="n"/>
      <c r="B162" s="17" t="n"/>
      <c r="C162" s="18" t="n"/>
      <c r="D162" s="17" t="n"/>
    </row>
    <row r="163">
      <c r="A163" s="17" t="n"/>
      <c r="B163" s="17" t="n"/>
      <c r="C163" s="18" t="n"/>
      <c r="D163" s="17" t="n"/>
    </row>
    <row r="164">
      <c r="A164" s="17" t="n"/>
      <c r="B164" s="17" t="n"/>
      <c r="C164" s="18" t="n"/>
      <c r="D164" s="17" t="n"/>
    </row>
    <row r="165">
      <c r="A165" s="17" t="n"/>
      <c r="B165" s="17" t="n"/>
      <c r="C165" s="18" t="n"/>
      <c r="D165" s="17" t="n"/>
    </row>
    <row r="166">
      <c r="A166" s="17" t="n"/>
      <c r="B166" s="17" t="n"/>
      <c r="C166" s="18" t="n"/>
      <c r="D166" s="17" t="n"/>
    </row>
    <row r="167">
      <c r="A167" s="17" t="n"/>
      <c r="B167" s="17" t="n"/>
      <c r="C167" s="18" t="n"/>
      <c r="D167" s="17" t="n"/>
    </row>
    <row r="168">
      <c r="A168" s="17" t="n"/>
      <c r="B168" s="17" t="n"/>
      <c r="C168" s="18" t="n"/>
      <c r="D168" s="17" t="n"/>
    </row>
    <row r="169">
      <c r="A169" s="17" t="n"/>
      <c r="B169" s="17" t="n"/>
      <c r="C169" s="18" t="n"/>
      <c r="D169" s="17" t="n"/>
    </row>
    <row r="170">
      <c r="A170" s="17" t="n"/>
      <c r="B170" s="17" t="n"/>
      <c r="C170" s="18" t="n"/>
      <c r="D170" s="17" t="n"/>
    </row>
    <row r="171">
      <c r="A171" s="17" t="n"/>
      <c r="B171" s="17" t="n"/>
      <c r="C171" s="18" t="n"/>
      <c r="D171" s="17" t="n"/>
    </row>
    <row r="172">
      <c r="A172" s="17" t="n"/>
      <c r="B172" s="17" t="n"/>
      <c r="C172" s="18" t="n"/>
      <c r="D172" s="17" t="n"/>
    </row>
    <row r="173">
      <c r="A173" s="17" t="n"/>
      <c r="B173" s="17" t="n"/>
      <c r="C173" s="18" t="n"/>
      <c r="D173" s="17" t="n"/>
    </row>
    <row r="174">
      <c r="A174" s="17" t="n"/>
      <c r="B174" s="17" t="n"/>
      <c r="C174" s="18" t="n"/>
      <c r="D174" s="17" t="n"/>
    </row>
    <row r="175">
      <c r="A175" s="17" t="n"/>
      <c r="B175" s="17" t="n"/>
      <c r="C175" s="18" t="n"/>
      <c r="D175" s="17" t="n"/>
    </row>
    <row r="176">
      <c r="A176" s="17" t="n"/>
      <c r="B176" s="17" t="n"/>
      <c r="C176" s="18" t="n"/>
      <c r="D176" s="17" t="n"/>
    </row>
    <row r="177">
      <c r="A177" s="17" t="n"/>
      <c r="B177" s="17" t="n"/>
      <c r="C177" s="18" t="n"/>
      <c r="D177" s="17" t="n"/>
    </row>
    <row r="178">
      <c r="A178" s="17" t="n"/>
      <c r="B178" s="17" t="n"/>
      <c r="C178" s="18" t="n"/>
      <c r="D178" s="17" t="n"/>
    </row>
    <row r="179">
      <c r="A179" s="17" t="n"/>
      <c r="B179" s="17" t="n"/>
      <c r="C179" s="18" t="n"/>
      <c r="D179" s="17" t="n"/>
    </row>
    <row r="180">
      <c r="A180" s="17" t="n"/>
      <c r="B180" s="17" t="n"/>
      <c r="C180" s="18" t="n"/>
      <c r="D180" s="17" t="n"/>
    </row>
    <row r="181">
      <c r="A181" s="17" t="n"/>
      <c r="B181" s="17" t="n"/>
      <c r="C181" s="18" t="n"/>
      <c r="D181" s="17" t="n"/>
    </row>
    <row r="182">
      <c r="A182" s="17" t="n"/>
      <c r="B182" s="17" t="n"/>
      <c r="C182" s="18" t="n"/>
      <c r="D182" s="17" t="n"/>
    </row>
    <row r="183">
      <c r="A183" s="17" t="n"/>
      <c r="B183" s="17" t="n"/>
      <c r="C183" s="18" t="n"/>
      <c r="D183" s="17" t="n"/>
    </row>
    <row r="184">
      <c r="A184" s="17" t="n"/>
      <c r="B184" s="17" t="n"/>
      <c r="C184" s="18" t="n"/>
      <c r="D184" s="17" t="n"/>
    </row>
    <row r="185">
      <c r="A185" s="17" t="n"/>
      <c r="B185" s="17" t="n"/>
      <c r="C185" s="18" t="n"/>
      <c r="D185" s="17" t="n"/>
    </row>
    <row r="186">
      <c r="A186" s="17" t="n"/>
      <c r="B186" s="17" t="n"/>
      <c r="C186" s="18" t="n"/>
      <c r="D186" s="17" t="n"/>
    </row>
    <row r="187">
      <c r="A187" s="17" t="n"/>
      <c r="B187" s="17" t="n"/>
      <c r="C187" s="18" t="n"/>
      <c r="D187" s="17" t="n"/>
    </row>
    <row r="188">
      <c r="A188" s="17" t="n"/>
      <c r="B188" s="17" t="n"/>
      <c r="C188" s="18" t="n"/>
      <c r="D188" s="17" t="n"/>
    </row>
    <row r="189">
      <c r="A189" s="17" t="n"/>
      <c r="B189" s="17" t="n"/>
      <c r="C189" s="18" t="n"/>
      <c r="D189" s="17" t="n"/>
    </row>
    <row r="190">
      <c r="A190" s="17" t="n"/>
      <c r="B190" s="17" t="n"/>
      <c r="C190" s="18" t="n"/>
      <c r="D190" s="17" t="n"/>
    </row>
    <row r="191">
      <c r="A191" s="17" t="n"/>
      <c r="B191" s="17" t="n"/>
      <c r="C191" s="18" t="n"/>
      <c r="D191" s="17" t="n"/>
    </row>
    <row r="192">
      <c r="A192" s="17" t="n"/>
      <c r="B192" s="17" t="n"/>
      <c r="C192" s="18" t="n"/>
      <c r="D192" s="17" t="n"/>
    </row>
    <row r="193">
      <c r="A193" s="17" t="n"/>
      <c r="B193" s="17" t="n"/>
      <c r="C193" s="18" t="n"/>
      <c r="D193" s="17" t="n"/>
    </row>
    <row r="194">
      <c r="A194" s="17" t="n"/>
      <c r="B194" s="17" t="n"/>
      <c r="C194" s="18" t="n"/>
      <c r="D194" s="17" t="n"/>
    </row>
    <row r="195">
      <c r="A195" s="17" t="n"/>
      <c r="B195" s="17" t="n"/>
      <c r="C195" s="18" t="n"/>
      <c r="D195" s="17" t="n"/>
    </row>
    <row r="196">
      <c r="A196" s="17" t="n"/>
      <c r="B196" s="17" t="n"/>
      <c r="C196" s="18" t="n"/>
      <c r="D196" s="17" t="n"/>
    </row>
    <row r="197">
      <c r="A197" s="17" t="n"/>
      <c r="B197" s="17" t="n"/>
      <c r="C197" s="18" t="n"/>
      <c r="D197" s="17" t="n"/>
    </row>
    <row r="198">
      <c r="A198" s="17" t="n"/>
      <c r="B198" s="17" t="n"/>
      <c r="C198" s="18" t="n"/>
      <c r="D198" s="17" t="n"/>
    </row>
    <row r="199">
      <c r="A199" s="17" t="n"/>
      <c r="B199" s="17" t="n"/>
      <c r="C199" s="18" t="n"/>
      <c r="D199" s="17" t="n"/>
    </row>
    <row r="200">
      <c r="A200" s="17" t="n"/>
      <c r="B200" s="17" t="n"/>
      <c r="C200" s="18" t="n"/>
      <c r="D200" s="17" t="n"/>
    </row>
    <row r="201">
      <c r="A201" s="17" t="n"/>
      <c r="B201" s="17" t="n"/>
      <c r="C201" s="18" t="n"/>
      <c r="D201" s="17" t="n"/>
    </row>
    <row r="202">
      <c r="A202" s="17" t="n"/>
      <c r="B202" s="17" t="n"/>
      <c r="C202" s="18" t="n"/>
      <c r="D202" s="1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28" customWidth="1" min="3" max="3"/>
    <col width="16" customWidth="1" min="4" max="4"/>
    <col width="24" customWidth="1" min="5" max="5"/>
    <col width="44" customWidth="1" min="6" max="6"/>
  </cols>
  <sheetData>
    <row r="1">
      <c r="A1" s="10" t="inlineStr">
        <is>
          <t>Book adjustments. Items on the statement the books have not recorded, and errors in the books. Signed: + raises the book balance, - lowers it. Each one needs a journal entry.</t>
        </is>
      </c>
    </row>
    <row r="2">
      <c r="A2" s="16" t="inlineStr">
        <is>
          <t>Date</t>
        </is>
      </c>
      <c r="B2" s="16" t="inlineStr">
        <is>
          <t>Description</t>
        </is>
      </c>
      <c r="C2" s="16" t="inlineStr">
        <is>
          <t>Type</t>
        </is>
      </c>
      <c r="D2" s="16" t="inlineStr">
        <is>
          <t>Amount (+/-)</t>
        </is>
      </c>
      <c r="E2" s="16" t="inlineStr">
        <is>
          <t>Journal entry posted (Y/N)</t>
        </is>
      </c>
      <c r="F2" s="16" t="inlineStr">
        <is>
          <t>Sign check</t>
        </is>
      </c>
    </row>
    <row r="3">
      <c r="A3" s="17" t="n"/>
      <c r="B3" s="17" t="n"/>
      <c r="C3" s="17" t="n"/>
      <c r="D3" s="18" t="n"/>
      <c r="E3" s="17" t="n"/>
      <c r="F3" s="13">
        <f>IF(D3="","",IF(AND(OR(C3="Service fee or charge",C3="NSF / returned check"),D3&gt;0),"Fees and returned checks are usually negative",IF(AND(C3="Interest or bank collection",D3&lt;0),"Interest is usually positive","")))</f>
        <v/>
      </c>
    </row>
    <row r="4">
      <c r="A4" s="17" t="n"/>
      <c r="B4" s="17" t="n"/>
      <c r="C4" s="17" t="n"/>
      <c r="D4" s="18" t="n"/>
      <c r="E4" s="17" t="n"/>
      <c r="F4" s="13">
        <f>IF(D4="","",IF(AND(OR(C4="Service fee or charge",C4="NSF / returned check"),D4&gt;0),"Fees and returned checks are usually negative",IF(AND(C4="Interest or bank collection",D4&lt;0),"Interest is usually positive","")))</f>
        <v/>
      </c>
    </row>
    <row r="5">
      <c r="A5" s="17" t="n"/>
      <c r="B5" s="17" t="n"/>
      <c r="C5" s="17" t="n"/>
      <c r="D5" s="18" t="n"/>
      <c r="E5" s="17" t="n"/>
      <c r="F5" s="13">
        <f>IF(D5="","",IF(AND(OR(C5="Service fee or charge",C5="NSF / returned check"),D5&gt;0),"Fees and returned checks are usually negative",IF(AND(C5="Interest or bank collection",D5&lt;0),"Interest is usually positive","")))</f>
        <v/>
      </c>
    </row>
    <row r="6">
      <c r="A6" s="17" t="n"/>
      <c r="B6" s="17" t="n"/>
      <c r="C6" s="17" t="n"/>
      <c r="D6" s="18" t="n"/>
      <c r="E6" s="17" t="n"/>
      <c r="F6" s="13">
        <f>IF(D6="","",IF(AND(OR(C6="Service fee or charge",C6="NSF / returned check"),D6&gt;0),"Fees and returned checks are usually negative",IF(AND(C6="Interest or bank collection",D6&lt;0),"Interest is usually positive","")))</f>
        <v/>
      </c>
    </row>
    <row r="7">
      <c r="A7" s="17" t="n"/>
      <c r="B7" s="17" t="n"/>
      <c r="C7" s="17" t="n"/>
      <c r="D7" s="18" t="n"/>
      <c r="E7" s="17" t="n"/>
      <c r="F7" s="13">
        <f>IF(D7="","",IF(AND(OR(C7="Service fee or charge",C7="NSF / returned check"),D7&gt;0),"Fees and returned checks are usually negative",IF(AND(C7="Interest or bank collection",D7&lt;0),"Interest is usually positive","")))</f>
        <v/>
      </c>
    </row>
    <row r="8">
      <c r="A8" s="17" t="n"/>
      <c r="B8" s="17" t="n"/>
      <c r="C8" s="17" t="n"/>
      <c r="D8" s="18" t="n"/>
      <c r="E8" s="17" t="n"/>
      <c r="F8" s="13">
        <f>IF(D8="","",IF(AND(OR(C8="Service fee or charge",C8="NSF / returned check"),D8&gt;0),"Fees and returned checks are usually negative",IF(AND(C8="Interest or bank collection",D8&lt;0),"Interest is usually positive","")))</f>
        <v/>
      </c>
    </row>
    <row r="9">
      <c r="A9" s="17" t="n"/>
      <c r="B9" s="17" t="n"/>
      <c r="C9" s="17" t="n"/>
      <c r="D9" s="18" t="n"/>
      <c r="E9" s="17" t="n"/>
      <c r="F9" s="13">
        <f>IF(D9="","",IF(AND(OR(C9="Service fee or charge",C9="NSF / returned check"),D9&gt;0),"Fees and returned checks are usually negative",IF(AND(C9="Interest or bank collection",D9&lt;0),"Interest is usually positive","")))</f>
        <v/>
      </c>
    </row>
    <row r="10">
      <c r="A10" s="17" t="n"/>
      <c r="B10" s="17" t="n"/>
      <c r="C10" s="17" t="n"/>
      <c r="D10" s="18" t="n"/>
      <c r="E10" s="17" t="n"/>
      <c r="F10" s="13">
        <f>IF(D10="","",IF(AND(OR(C10="Service fee or charge",C10="NSF / returned check"),D10&gt;0),"Fees and returned checks are usually negative",IF(AND(C10="Interest or bank collection",D10&lt;0),"Interest is usually positive","")))</f>
        <v/>
      </c>
    </row>
    <row r="11">
      <c r="A11" s="17" t="n"/>
      <c r="B11" s="17" t="n"/>
      <c r="C11" s="17" t="n"/>
      <c r="D11" s="18" t="n"/>
      <c r="E11" s="17" t="n"/>
      <c r="F11" s="13">
        <f>IF(D11="","",IF(AND(OR(C11="Service fee or charge",C11="NSF / returned check"),D11&gt;0),"Fees and returned checks are usually negative",IF(AND(C11="Interest or bank collection",D11&lt;0),"Interest is usually positive","")))</f>
        <v/>
      </c>
    </row>
    <row r="12">
      <c r="A12" s="17" t="n"/>
      <c r="B12" s="17" t="n"/>
      <c r="C12" s="17" t="n"/>
      <c r="D12" s="18" t="n"/>
      <c r="E12" s="17" t="n"/>
      <c r="F12" s="13">
        <f>IF(D12="","",IF(AND(OR(C12="Service fee or charge",C12="NSF / returned check"),D12&gt;0),"Fees and returned checks are usually negative",IF(AND(C12="Interest or bank collection",D12&lt;0),"Interest is usually positive","")))</f>
        <v/>
      </c>
    </row>
    <row r="13">
      <c r="A13" s="17" t="n"/>
      <c r="B13" s="17" t="n"/>
      <c r="C13" s="17" t="n"/>
      <c r="D13" s="18" t="n"/>
      <c r="E13" s="17" t="n"/>
      <c r="F13" s="13">
        <f>IF(D13="","",IF(AND(OR(C13="Service fee or charge",C13="NSF / returned check"),D13&gt;0),"Fees and returned checks are usually negative",IF(AND(C13="Interest or bank collection",D13&lt;0),"Interest is usually positive","")))</f>
        <v/>
      </c>
    </row>
    <row r="14">
      <c r="A14" s="17" t="n"/>
      <c r="B14" s="17" t="n"/>
      <c r="C14" s="17" t="n"/>
      <c r="D14" s="18" t="n"/>
      <c r="E14" s="17" t="n"/>
      <c r="F14" s="13">
        <f>IF(D14="","",IF(AND(OR(C14="Service fee or charge",C14="NSF / returned check"),D14&gt;0),"Fees and returned checks are usually negative",IF(AND(C14="Interest or bank collection",D14&lt;0),"Interest is usually positive","")))</f>
        <v/>
      </c>
    </row>
    <row r="15">
      <c r="A15" s="17" t="n"/>
      <c r="B15" s="17" t="n"/>
      <c r="C15" s="17" t="n"/>
      <c r="D15" s="18" t="n"/>
      <c r="E15" s="17" t="n"/>
      <c r="F15" s="13">
        <f>IF(D15="","",IF(AND(OR(C15="Service fee or charge",C15="NSF / returned check"),D15&gt;0),"Fees and returned checks are usually negative",IF(AND(C15="Interest or bank collection",D15&lt;0),"Interest is usually positive","")))</f>
        <v/>
      </c>
    </row>
    <row r="16">
      <c r="A16" s="17" t="n"/>
      <c r="B16" s="17" t="n"/>
      <c r="C16" s="17" t="n"/>
      <c r="D16" s="18" t="n"/>
      <c r="E16" s="17" t="n"/>
      <c r="F16" s="13">
        <f>IF(D16="","",IF(AND(OR(C16="Service fee or charge",C16="NSF / returned check"),D16&gt;0),"Fees and returned checks are usually negative",IF(AND(C16="Interest or bank collection",D16&lt;0),"Interest is usually positive","")))</f>
        <v/>
      </c>
    </row>
    <row r="17">
      <c r="A17" s="17" t="n"/>
      <c r="B17" s="17" t="n"/>
      <c r="C17" s="17" t="n"/>
      <c r="D17" s="18" t="n"/>
      <c r="E17" s="17" t="n"/>
      <c r="F17" s="13">
        <f>IF(D17="","",IF(AND(OR(C17="Service fee or charge",C17="NSF / returned check"),D17&gt;0),"Fees and returned checks are usually negative",IF(AND(C17="Interest or bank collection",D17&lt;0),"Interest is usually positive","")))</f>
        <v/>
      </c>
    </row>
    <row r="18">
      <c r="A18" s="17" t="n"/>
      <c r="B18" s="17" t="n"/>
      <c r="C18" s="17" t="n"/>
      <c r="D18" s="18" t="n"/>
      <c r="E18" s="17" t="n"/>
      <c r="F18" s="13">
        <f>IF(D18="","",IF(AND(OR(C18="Service fee or charge",C18="NSF / returned check"),D18&gt;0),"Fees and returned checks are usually negative",IF(AND(C18="Interest or bank collection",D18&lt;0),"Interest is usually positive","")))</f>
        <v/>
      </c>
    </row>
    <row r="19">
      <c r="A19" s="17" t="n"/>
      <c r="B19" s="17" t="n"/>
      <c r="C19" s="17" t="n"/>
      <c r="D19" s="18" t="n"/>
      <c r="E19" s="17" t="n"/>
      <c r="F19" s="13">
        <f>IF(D19="","",IF(AND(OR(C19="Service fee or charge",C19="NSF / returned check"),D19&gt;0),"Fees and returned checks are usually negative",IF(AND(C19="Interest or bank collection",D19&lt;0),"Interest is usually positive","")))</f>
        <v/>
      </c>
    </row>
    <row r="20">
      <c r="A20" s="17" t="n"/>
      <c r="B20" s="17" t="n"/>
      <c r="C20" s="17" t="n"/>
      <c r="D20" s="18" t="n"/>
      <c r="E20" s="17" t="n"/>
      <c r="F20" s="13">
        <f>IF(D20="","",IF(AND(OR(C20="Service fee or charge",C20="NSF / returned check"),D20&gt;0),"Fees and returned checks are usually negative",IF(AND(C20="Interest or bank collection",D20&lt;0),"Interest is usually positive","")))</f>
        <v/>
      </c>
    </row>
    <row r="21">
      <c r="A21" s="17" t="n"/>
      <c r="B21" s="17" t="n"/>
      <c r="C21" s="17" t="n"/>
      <c r="D21" s="18" t="n"/>
      <c r="E21" s="17" t="n"/>
      <c r="F21" s="13">
        <f>IF(D21="","",IF(AND(OR(C21="Service fee or charge",C21="NSF / returned check"),D21&gt;0),"Fees and returned checks are usually negative",IF(AND(C21="Interest or bank collection",D21&lt;0),"Interest is usually positive","")))</f>
        <v/>
      </c>
    </row>
    <row r="22">
      <c r="A22" s="17" t="n"/>
      <c r="B22" s="17" t="n"/>
      <c r="C22" s="17" t="n"/>
      <c r="D22" s="18" t="n"/>
      <c r="E22" s="17" t="n"/>
      <c r="F22" s="13">
        <f>IF(D22="","",IF(AND(OR(C22="Service fee or charge",C22="NSF / returned check"),D22&gt;0),"Fees and returned checks are usually negative",IF(AND(C22="Interest or bank collection",D22&lt;0),"Interest is usually positive","")))</f>
        <v/>
      </c>
    </row>
    <row r="23">
      <c r="A23" s="17" t="n"/>
      <c r="B23" s="17" t="n"/>
      <c r="C23" s="17" t="n"/>
      <c r="D23" s="18" t="n"/>
      <c r="E23" s="17" t="n"/>
      <c r="F23" s="13">
        <f>IF(D23="","",IF(AND(OR(C23="Service fee or charge",C23="NSF / returned check"),D23&gt;0),"Fees and returned checks are usually negative",IF(AND(C23="Interest or bank collection",D23&lt;0),"Interest is usually positive","")))</f>
        <v/>
      </c>
    </row>
    <row r="24">
      <c r="A24" s="17" t="n"/>
      <c r="B24" s="17" t="n"/>
      <c r="C24" s="17" t="n"/>
      <c r="D24" s="18" t="n"/>
      <c r="E24" s="17" t="n"/>
      <c r="F24" s="13">
        <f>IF(D24="","",IF(AND(OR(C24="Service fee or charge",C24="NSF / returned check"),D24&gt;0),"Fees and returned checks are usually negative",IF(AND(C24="Interest or bank collection",D24&lt;0),"Interest is usually positive","")))</f>
        <v/>
      </c>
    </row>
    <row r="25">
      <c r="A25" s="17" t="n"/>
      <c r="B25" s="17" t="n"/>
      <c r="C25" s="17" t="n"/>
      <c r="D25" s="18" t="n"/>
      <c r="E25" s="17" t="n"/>
      <c r="F25" s="13">
        <f>IF(D25="","",IF(AND(OR(C25="Service fee or charge",C25="NSF / returned check"),D25&gt;0),"Fees and returned checks are usually negative",IF(AND(C25="Interest or bank collection",D25&lt;0),"Interest is usually positive","")))</f>
        <v/>
      </c>
    </row>
    <row r="26">
      <c r="A26" s="17" t="n"/>
      <c r="B26" s="17" t="n"/>
      <c r="C26" s="17" t="n"/>
      <c r="D26" s="18" t="n"/>
      <c r="E26" s="17" t="n"/>
      <c r="F26" s="13">
        <f>IF(D26="","",IF(AND(OR(C26="Service fee or charge",C26="NSF / returned check"),D26&gt;0),"Fees and returned checks are usually negative",IF(AND(C26="Interest or bank collection",D26&lt;0),"Interest is usually positive","")))</f>
        <v/>
      </c>
    </row>
    <row r="27">
      <c r="A27" s="17" t="n"/>
      <c r="B27" s="17" t="n"/>
      <c r="C27" s="17" t="n"/>
      <c r="D27" s="18" t="n"/>
      <c r="E27" s="17" t="n"/>
      <c r="F27" s="13">
        <f>IF(D27="","",IF(AND(OR(C27="Service fee or charge",C27="NSF / returned check"),D27&gt;0),"Fees and returned checks are usually negative",IF(AND(C27="Interest or bank collection",D27&lt;0),"Interest is usually positive","")))</f>
        <v/>
      </c>
    </row>
    <row r="28">
      <c r="A28" s="17" t="n"/>
      <c r="B28" s="17" t="n"/>
      <c r="C28" s="17" t="n"/>
      <c r="D28" s="18" t="n"/>
      <c r="E28" s="17" t="n"/>
      <c r="F28" s="13">
        <f>IF(D28="","",IF(AND(OR(C28="Service fee or charge",C28="NSF / returned check"),D28&gt;0),"Fees and returned checks are usually negative",IF(AND(C28="Interest or bank collection",D28&lt;0),"Interest is usually positive","")))</f>
        <v/>
      </c>
    </row>
    <row r="29">
      <c r="A29" s="17" t="n"/>
      <c r="B29" s="17" t="n"/>
      <c r="C29" s="17" t="n"/>
      <c r="D29" s="18" t="n"/>
      <c r="E29" s="17" t="n"/>
      <c r="F29" s="13">
        <f>IF(D29="","",IF(AND(OR(C29="Service fee or charge",C29="NSF / returned check"),D29&gt;0),"Fees and returned checks are usually negative",IF(AND(C29="Interest or bank collection",D29&lt;0),"Interest is usually positive","")))</f>
        <v/>
      </c>
    </row>
    <row r="30">
      <c r="A30" s="17" t="n"/>
      <c r="B30" s="17" t="n"/>
      <c r="C30" s="17" t="n"/>
      <c r="D30" s="18" t="n"/>
      <c r="E30" s="17" t="n"/>
      <c r="F30" s="13">
        <f>IF(D30="","",IF(AND(OR(C30="Service fee or charge",C30="NSF / returned check"),D30&gt;0),"Fees and returned checks are usually negative",IF(AND(C30="Interest or bank collection",D30&lt;0),"Interest is usually positive","")))</f>
        <v/>
      </c>
    </row>
    <row r="31">
      <c r="A31" s="17" t="n"/>
      <c r="B31" s="17" t="n"/>
      <c r="C31" s="17" t="n"/>
      <c r="D31" s="18" t="n"/>
      <c r="E31" s="17" t="n"/>
      <c r="F31" s="13">
        <f>IF(D31="","",IF(AND(OR(C31="Service fee or charge",C31="NSF / returned check"),D31&gt;0),"Fees and returned checks are usually negative",IF(AND(C31="Interest or bank collection",D31&lt;0),"Interest is usually positive","")))</f>
        <v/>
      </c>
    </row>
    <row r="32">
      <c r="A32" s="17" t="n"/>
      <c r="B32" s="17" t="n"/>
      <c r="C32" s="17" t="n"/>
      <c r="D32" s="18" t="n"/>
      <c r="E32" s="17" t="n"/>
      <c r="F32" s="13">
        <f>IF(D32="","",IF(AND(OR(C32="Service fee or charge",C32="NSF / returned check"),D32&gt;0),"Fees and returned checks are usually negative",IF(AND(C32="Interest or bank collection",D32&lt;0),"Interest is usually positive","")))</f>
        <v/>
      </c>
    </row>
    <row r="33">
      <c r="A33" s="17" t="n"/>
      <c r="B33" s="17" t="n"/>
      <c r="C33" s="17" t="n"/>
      <c r="D33" s="18" t="n"/>
      <c r="E33" s="17" t="n"/>
      <c r="F33" s="13">
        <f>IF(D33="","",IF(AND(OR(C33="Service fee or charge",C33="NSF / returned check"),D33&gt;0),"Fees and returned checks are usually negative",IF(AND(C33="Interest or bank collection",D33&lt;0),"Interest is usually positive","")))</f>
        <v/>
      </c>
    </row>
    <row r="34">
      <c r="A34" s="17" t="n"/>
      <c r="B34" s="17" t="n"/>
      <c r="C34" s="17" t="n"/>
      <c r="D34" s="18" t="n"/>
      <c r="E34" s="17" t="n"/>
      <c r="F34" s="13">
        <f>IF(D34="","",IF(AND(OR(C34="Service fee or charge",C34="NSF / returned check"),D34&gt;0),"Fees and returned checks are usually negative",IF(AND(C34="Interest or bank collection",D34&lt;0),"Interest is usually positive","")))</f>
        <v/>
      </c>
    </row>
    <row r="35">
      <c r="A35" s="17" t="n"/>
      <c r="B35" s="17" t="n"/>
      <c r="C35" s="17" t="n"/>
      <c r="D35" s="18" t="n"/>
      <c r="E35" s="17" t="n"/>
      <c r="F35" s="13">
        <f>IF(D35="","",IF(AND(OR(C35="Service fee or charge",C35="NSF / returned check"),D35&gt;0),"Fees and returned checks are usually negative",IF(AND(C35="Interest or bank collection",D35&lt;0),"Interest is usually positive","")))</f>
        <v/>
      </c>
    </row>
    <row r="36">
      <c r="A36" s="17" t="n"/>
      <c r="B36" s="17" t="n"/>
      <c r="C36" s="17" t="n"/>
      <c r="D36" s="18" t="n"/>
      <c r="E36" s="17" t="n"/>
      <c r="F36" s="13">
        <f>IF(D36="","",IF(AND(OR(C36="Service fee or charge",C36="NSF / returned check"),D36&gt;0),"Fees and returned checks are usually negative",IF(AND(C36="Interest or bank collection",D36&lt;0),"Interest is usually positive","")))</f>
        <v/>
      </c>
    </row>
    <row r="37">
      <c r="A37" s="17" t="n"/>
      <c r="B37" s="17" t="n"/>
      <c r="C37" s="17" t="n"/>
      <c r="D37" s="18" t="n"/>
      <c r="E37" s="17" t="n"/>
      <c r="F37" s="13">
        <f>IF(D37="","",IF(AND(OR(C37="Service fee or charge",C37="NSF / returned check"),D37&gt;0),"Fees and returned checks are usually negative",IF(AND(C37="Interest or bank collection",D37&lt;0),"Interest is usually positive","")))</f>
        <v/>
      </c>
    </row>
    <row r="38">
      <c r="A38" s="17" t="n"/>
      <c r="B38" s="17" t="n"/>
      <c r="C38" s="17" t="n"/>
      <c r="D38" s="18" t="n"/>
      <c r="E38" s="17" t="n"/>
      <c r="F38" s="13">
        <f>IF(D38="","",IF(AND(OR(C38="Service fee or charge",C38="NSF / returned check"),D38&gt;0),"Fees and returned checks are usually negative",IF(AND(C38="Interest or bank collection",D38&lt;0),"Interest is usually positive","")))</f>
        <v/>
      </c>
    </row>
    <row r="39">
      <c r="A39" s="17" t="n"/>
      <c r="B39" s="17" t="n"/>
      <c r="C39" s="17" t="n"/>
      <c r="D39" s="18" t="n"/>
      <c r="E39" s="17" t="n"/>
      <c r="F39" s="13">
        <f>IF(D39="","",IF(AND(OR(C39="Service fee or charge",C39="NSF / returned check"),D39&gt;0),"Fees and returned checks are usually negative",IF(AND(C39="Interest or bank collection",D39&lt;0),"Interest is usually positive","")))</f>
        <v/>
      </c>
    </row>
    <row r="40">
      <c r="A40" s="17" t="n"/>
      <c r="B40" s="17" t="n"/>
      <c r="C40" s="17" t="n"/>
      <c r="D40" s="18" t="n"/>
      <c r="E40" s="17" t="n"/>
      <c r="F40" s="13">
        <f>IF(D40="","",IF(AND(OR(C40="Service fee or charge",C40="NSF / returned check"),D40&gt;0),"Fees and returned checks are usually negative",IF(AND(C40="Interest or bank collection",D40&lt;0),"Interest is usually positive","")))</f>
        <v/>
      </c>
    </row>
    <row r="41">
      <c r="A41" s="17" t="n"/>
      <c r="B41" s="17" t="n"/>
      <c r="C41" s="17" t="n"/>
      <c r="D41" s="18" t="n"/>
      <c r="E41" s="17" t="n"/>
      <c r="F41" s="13">
        <f>IF(D41="","",IF(AND(OR(C41="Service fee or charge",C41="NSF / returned check"),D41&gt;0),"Fees and returned checks are usually negative",IF(AND(C41="Interest or bank collection",D41&lt;0),"Interest is usually positive","")))</f>
        <v/>
      </c>
    </row>
    <row r="42">
      <c r="A42" s="17" t="n"/>
      <c r="B42" s="17" t="n"/>
      <c r="C42" s="17" t="n"/>
      <c r="D42" s="18" t="n"/>
      <c r="E42" s="17" t="n"/>
      <c r="F42" s="13">
        <f>IF(D42="","",IF(AND(OR(C42="Service fee or charge",C42="NSF / returned check"),D42&gt;0),"Fees and returned checks are usually negative",IF(AND(C42="Interest or bank collection",D42&lt;0),"Interest is usually positive","")))</f>
        <v/>
      </c>
    </row>
    <row r="43">
      <c r="A43" s="17" t="n"/>
      <c r="B43" s="17" t="n"/>
      <c r="C43" s="17" t="n"/>
      <c r="D43" s="18" t="n"/>
      <c r="E43" s="17" t="n"/>
      <c r="F43" s="13">
        <f>IF(D43="","",IF(AND(OR(C43="Service fee or charge",C43="NSF / returned check"),D43&gt;0),"Fees and returned checks are usually negative",IF(AND(C43="Interest or bank collection",D43&lt;0),"Interest is usually positive","")))</f>
        <v/>
      </c>
    </row>
    <row r="44">
      <c r="A44" s="17" t="n"/>
      <c r="B44" s="17" t="n"/>
      <c r="C44" s="17" t="n"/>
      <c r="D44" s="18" t="n"/>
      <c r="E44" s="17" t="n"/>
      <c r="F44" s="13">
        <f>IF(D44="","",IF(AND(OR(C44="Service fee or charge",C44="NSF / returned check"),D44&gt;0),"Fees and returned checks are usually negative",IF(AND(C44="Interest or bank collection",D44&lt;0),"Interest is usually positive","")))</f>
        <v/>
      </c>
    </row>
    <row r="45">
      <c r="A45" s="17" t="n"/>
      <c r="B45" s="17" t="n"/>
      <c r="C45" s="17" t="n"/>
      <c r="D45" s="18" t="n"/>
      <c r="E45" s="17" t="n"/>
      <c r="F45" s="13">
        <f>IF(D45="","",IF(AND(OR(C45="Service fee or charge",C45="NSF / returned check"),D45&gt;0),"Fees and returned checks are usually negative",IF(AND(C45="Interest or bank collection",D45&lt;0),"Interest is usually positive","")))</f>
        <v/>
      </c>
    </row>
    <row r="46">
      <c r="A46" s="17" t="n"/>
      <c r="B46" s="17" t="n"/>
      <c r="C46" s="17" t="n"/>
      <c r="D46" s="18" t="n"/>
      <c r="E46" s="17" t="n"/>
      <c r="F46" s="13">
        <f>IF(D46="","",IF(AND(OR(C46="Service fee or charge",C46="NSF / returned check"),D46&gt;0),"Fees and returned checks are usually negative",IF(AND(C46="Interest or bank collection",D46&lt;0),"Interest is usually positive","")))</f>
        <v/>
      </c>
    </row>
    <row r="47">
      <c r="A47" s="17" t="n"/>
      <c r="B47" s="17" t="n"/>
      <c r="C47" s="17" t="n"/>
      <c r="D47" s="18" t="n"/>
      <c r="E47" s="17" t="n"/>
      <c r="F47" s="13">
        <f>IF(D47="","",IF(AND(OR(C47="Service fee or charge",C47="NSF / returned check"),D47&gt;0),"Fees and returned checks are usually negative",IF(AND(C47="Interest or bank collection",D47&lt;0),"Interest is usually positive","")))</f>
        <v/>
      </c>
    </row>
    <row r="48">
      <c r="A48" s="17" t="n"/>
      <c r="B48" s="17" t="n"/>
      <c r="C48" s="17" t="n"/>
      <c r="D48" s="18" t="n"/>
      <c r="E48" s="17" t="n"/>
      <c r="F48" s="13">
        <f>IF(D48="","",IF(AND(OR(C48="Service fee or charge",C48="NSF / returned check"),D48&gt;0),"Fees and returned checks are usually negative",IF(AND(C48="Interest or bank collection",D48&lt;0),"Interest is usually positive","")))</f>
        <v/>
      </c>
    </row>
    <row r="49">
      <c r="A49" s="17" t="n"/>
      <c r="B49" s="17" t="n"/>
      <c r="C49" s="17" t="n"/>
      <c r="D49" s="18" t="n"/>
      <c r="E49" s="17" t="n"/>
      <c r="F49" s="13">
        <f>IF(D49="","",IF(AND(OR(C49="Service fee or charge",C49="NSF / returned check"),D49&gt;0),"Fees and returned checks are usually negative",IF(AND(C49="Interest or bank collection",D49&lt;0),"Interest is usually positive","")))</f>
        <v/>
      </c>
    </row>
    <row r="50">
      <c r="A50" s="17" t="n"/>
      <c r="B50" s="17" t="n"/>
      <c r="C50" s="17" t="n"/>
      <c r="D50" s="18" t="n"/>
      <c r="E50" s="17" t="n"/>
      <c r="F50" s="13">
        <f>IF(D50="","",IF(AND(OR(C50="Service fee or charge",C50="NSF / returned check"),D50&gt;0),"Fees and returned checks are usually negative",IF(AND(C50="Interest or bank collection",D50&lt;0),"Interest is usually positive","")))</f>
        <v/>
      </c>
    </row>
    <row r="51">
      <c r="A51" s="17" t="n"/>
      <c r="B51" s="17" t="n"/>
      <c r="C51" s="17" t="n"/>
      <c r="D51" s="18" t="n"/>
      <c r="E51" s="17" t="n"/>
      <c r="F51" s="13">
        <f>IF(D51="","",IF(AND(OR(C51="Service fee or charge",C51="NSF / returned check"),D51&gt;0),"Fees and returned checks are usually negative",IF(AND(C51="Interest or bank collection",D51&lt;0),"Interest is usually positive","")))</f>
        <v/>
      </c>
    </row>
    <row r="52">
      <c r="A52" s="17" t="n"/>
      <c r="B52" s="17" t="n"/>
      <c r="C52" s="17" t="n"/>
      <c r="D52" s="18" t="n"/>
      <c r="E52" s="17" t="n"/>
      <c r="F52" s="13">
        <f>IF(D52="","",IF(AND(OR(C52="Service fee or charge",C52="NSF / returned check"),D52&gt;0),"Fees and returned checks are usually negative",IF(AND(C52="Interest or bank collection",D52&lt;0),"Interest is usually positive","")))</f>
        <v/>
      </c>
    </row>
    <row r="53">
      <c r="A53" s="17" t="n"/>
      <c r="B53" s="17" t="n"/>
      <c r="C53" s="17" t="n"/>
      <c r="D53" s="18" t="n"/>
      <c r="E53" s="17" t="n"/>
      <c r="F53" s="13">
        <f>IF(D53="","",IF(AND(OR(C53="Service fee or charge",C53="NSF / returned check"),D53&gt;0),"Fees and returned checks are usually negative",IF(AND(C53="Interest or bank collection",D53&lt;0),"Interest is usually positive","")))</f>
        <v/>
      </c>
    </row>
    <row r="54">
      <c r="A54" s="17" t="n"/>
      <c r="B54" s="17" t="n"/>
      <c r="C54" s="17" t="n"/>
      <c r="D54" s="18" t="n"/>
      <c r="E54" s="17" t="n"/>
      <c r="F54" s="13">
        <f>IF(D54="","",IF(AND(OR(C54="Service fee or charge",C54="NSF / returned check"),D54&gt;0),"Fees and returned checks are usually negative",IF(AND(C54="Interest or bank collection",D54&lt;0),"Interest is usually positive","")))</f>
        <v/>
      </c>
    </row>
    <row r="55">
      <c r="A55" s="17" t="n"/>
      <c r="B55" s="17" t="n"/>
      <c r="C55" s="17" t="n"/>
      <c r="D55" s="18" t="n"/>
      <c r="E55" s="17" t="n"/>
      <c r="F55" s="13">
        <f>IF(D55="","",IF(AND(OR(C55="Service fee or charge",C55="NSF / returned check"),D55&gt;0),"Fees and returned checks are usually negative",IF(AND(C55="Interest or bank collection",D55&lt;0),"Interest is usually positive","")))</f>
        <v/>
      </c>
    </row>
    <row r="56">
      <c r="A56" s="17" t="n"/>
      <c r="B56" s="17" t="n"/>
      <c r="C56" s="17" t="n"/>
      <c r="D56" s="18" t="n"/>
      <c r="E56" s="17" t="n"/>
      <c r="F56" s="13">
        <f>IF(D56="","",IF(AND(OR(C56="Service fee or charge",C56="NSF / returned check"),D56&gt;0),"Fees and returned checks are usually negative",IF(AND(C56="Interest or bank collection",D56&lt;0),"Interest is usually positive","")))</f>
        <v/>
      </c>
    </row>
    <row r="57">
      <c r="A57" s="17" t="n"/>
      <c r="B57" s="17" t="n"/>
      <c r="C57" s="17" t="n"/>
      <c r="D57" s="18" t="n"/>
      <c r="E57" s="17" t="n"/>
      <c r="F57" s="13">
        <f>IF(D57="","",IF(AND(OR(C57="Service fee or charge",C57="NSF / returned check"),D57&gt;0),"Fees and returned checks are usually negative",IF(AND(C57="Interest or bank collection",D57&lt;0),"Interest is usually positive","")))</f>
        <v/>
      </c>
    </row>
    <row r="58">
      <c r="A58" s="17" t="n"/>
      <c r="B58" s="17" t="n"/>
      <c r="C58" s="17" t="n"/>
      <c r="D58" s="18" t="n"/>
      <c r="E58" s="17" t="n"/>
      <c r="F58" s="13">
        <f>IF(D58="","",IF(AND(OR(C58="Service fee or charge",C58="NSF / returned check"),D58&gt;0),"Fees and returned checks are usually negative",IF(AND(C58="Interest or bank collection",D58&lt;0),"Interest is usually positive","")))</f>
        <v/>
      </c>
    </row>
    <row r="59">
      <c r="A59" s="17" t="n"/>
      <c r="B59" s="17" t="n"/>
      <c r="C59" s="17" t="n"/>
      <c r="D59" s="18" t="n"/>
      <c r="E59" s="17" t="n"/>
      <c r="F59" s="13">
        <f>IF(D59="","",IF(AND(OR(C59="Service fee or charge",C59="NSF / returned check"),D59&gt;0),"Fees and returned checks are usually negative",IF(AND(C59="Interest or bank collection",D59&lt;0),"Interest is usually positive","")))</f>
        <v/>
      </c>
    </row>
    <row r="60">
      <c r="A60" s="17" t="n"/>
      <c r="B60" s="17" t="n"/>
      <c r="C60" s="17" t="n"/>
      <c r="D60" s="18" t="n"/>
      <c r="E60" s="17" t="n"/>
      <c r="F60" s="13">
        <f>IF(D60="","",IF(AND(OR(C60="Service fee or charge",C60="NSF / returned check"),D60&gt;0),"Fees and returned checks are usually negative",IF(AND(C60="Interest or bank collection",D60&lt;0),"Interest is usually positive","")))</f>
        <v/>
      </c>
    </row>
    <row r="61">
      <c r="A61" s="17" t="n"/>
      <c r="B61" s="17" t="n"/>
      <c r="C61" s="17" t="n"/>
      <c r="D61" s="18" t="n"/>
      <c r="E61" s="17" t="n"/>
      <c r="F61" s="13">
        <f>IF(D61="","",IF(AND(OR(C61="Service fee or charge",C61="NSF / returned check"),D61&gt;0),"Fees and returned checks are usually negative",IF(AND(C61="Interest or bank collection",D61&lt;0),"Interest is usually positive","")))</f>
        <v/>
      </c>
    </row>
    <row r="62">
      <c r="A62" s="17" t="n"/>
      <c r="B62" s="17" t="n"/>
      <c r="C62" s="17" t="n"/>
      <c r="D62" s="18" t="n"/>
      <c r="E62" s="17" t="n"/>
      <c r="F62" s="13">
        <f>IF(D62="","",IF(AND(OR(C62="Service fee or charge",C62="NSF / returned check"),D62&gt;0),"Fees and returned checks are usually negative",IF(AND(C62="Interest or bank collection",D62&lt;0),"Interest is usually positive","")))</f>
        <v/>
      </c>
    </row>
    <row r="63">
      <c r="A63" s="17" t="n"/>
      <c r="B63" s="17" t="n"/>
      <c r="C63" s="17" t="n"/>
      <c r="D63" s="18" t="n"/>
      <c r="E63" s="17" t="n"/>
      <c r="F63" s="13">
        <f>IF(D63="","",IF(AND(OR(C63="Service fee or charge",C63="NSF / returned check"),D63&gt;0),"Fees and returned checks are usually negative",IF(AND(C63="Interest or bank collection",D63&lt;0),"Interest is usually positive","")))</f>
        <v/>
      </c>
    </row>
    <row r="64">
      <c r="A64" s="17" t="n"/>
      <c r="B64" s="17" t="n"/>
      <c r="C64" s="17" t="n"/>
      <c r="D64" s="18" t="n"/>
      <c r="E64" s="17" t="n"/>
      <c r="F64" s="13">
        <f>IF(D64="","",IF(AND(OR(C64="Service fee or charge",C64="NSF / returned check"),D64&gt;0),"Fees and returned checks are usually negative",IF(AND(C64="Interest or bank collection",D64&lt;0),"Interest is usually positive","")))</f>
        <v/>
      </c>
    </row>
    <row r="65">
      <c r="A65" s="17" t="n"/>
      <c r="B65" s="17" t="n"/>
      <c r="C65" s="17" t="n"/>
      <c r="D65" s="18" t="n"/>
      <c r="E65" s="17" t="n"/>
      <c r="F65" s="13">
        <f>IF(D65="","",IF(AND(OR(C65="Service fee or charge",C65="NSF / returned check"),D65&gt;0),"Fees and returned checks are usually negative",IF(AND(C65="Interest or bank collection",D65&lt;0),"Interest is usually positive","")))</f>
        <v/>
      </c>
    </row>
    <row r="66">
      <c r="A66" s="17" t="n"/>
      <c r="B66" s="17" t="n"/>
      <c r="C66" s="17" t="n"/>
      <c r="D66" s="18" t="n"/>
      <c r="E66" s="17" t="n"/>
      <c r="F66" s="13">
        <f>IF(D66="","",IF(AND(OR(C66="Service fee or charge",C66="NSF / returned check"),D66&gt;0),"Fees and returned checks are usually negative",IF(AND(C66="Interest or bank collection",D66&lt;0),"Interest is usually positive","")))</f>
        <v/>
      </c>
    </row>
    <row r="67">
      <c r="A67" s="17" t="n"/>
      <c r="B67" s="17" t="n"/>
      <c r="C67" s="17" t="n"/>
      <c r="D67" s="18" t="n"/>
      <c r="E67" s="17" t="n"/>
      <c r="F67" s="13">
        <f>IF(D67="","",IF(AND(OR(C67="Service fee or charge",C67="NSF / returned check"),D67&gt;0),"Fees and returned checks are usually negative",IF(AND(C67="Interest or bank collection",D67&lt;0),"Interest is usually positive","")))</f>
        <v/>
      </c>
    </row>
    <row r="68">
      <c r="A68" s="17" t="n"/>
      <c r="B68" s="17" t="n"/>
      <c r="C68" s="17" t="n"/>
      <c r="D68" s="18" t="n"/>
      <c r="E68" s="17" t="n"/>
      <c r="F68" s="13">
        <f>IF(D68="","",IF(AND(OR(C68="Service fee or charge",C68="NSF / returned check"),D68&gt;0),"Fees and returned checks are usually negative",IF(AND(C68="Interest or bank collection",D68&lt;0),"Interest is usually positive","")))</f>
        <v/>
      </c>
    </row>
    <row r="69">
      <c r="A69" s="17" t="n"/>
      <c r="B69" s="17" t="n"/>
      <c r="C69" s="17" t="n"/>
      <c r="D69" s="18" t="n"/>
      <c r="E69" s="17" t="n"/>
      <c r="F69" s="13">
        <f>IF(D69="","",IF(AND(OR(C69="Service fee or charge",C69="NSF / returned check"),D69&gt;0),"Fees and returned checks are usually negative",IF(AND(C69="Interest or bank collection",D69&lt;0),"Interest is usually positive","")))</f>
        <v/>
      </c>
    </row>
    <row r="70">
      <c r="A70" s="17" t="n"/>
      <c r="B70" s="17" t="n"/>
      <c r="C70" s="17" t="n"/>
      <c r="D70" s="18" t="n"/>
      <c r="E70" s="17" t="n"/>
      <c r="F70" s="13">
        <f>IF(D70="","",IF(AND(OR(C70="Service fee or charge",C70="NSF / returned check"),D70&gt;0),"Fees and returned checks are usually negative",IF(AND(C70="Interest or bank collection",D70&lt;0),"Interest is usually positive","")))</f>
        <v/>
      </c>
    </row>
    <row r="71">
      <c r="A71" s="17" t="n"/>
      <c r="B71" s="17" t="n"/>
      <c r="C71" s="17" t="n"/>
      <c r="D71" s="18" t="n"/>
      <c r="E71" s="17" t="n"/>
      <c r="F71" s="13">
        <f>IF(D71="","",IF(AND(OR(C71="Service fee or charge",C71="NSF / returned check"),D71&gt;0),"Fees and returned checks are usually negative",IF(AND(C71="Interest or bank collection",D71&lt;0),"Interest is usually positive","")))</f>
        <v/>
      </c>
    </row>
    <row r="72">
      <c r="A72" s="17" t="n"/>
      <c r="B72" s="17" t="n"/>
      <c r="C72" s="17" t="n"/>
      <c r="D72" s="18" t="n"/>
      <c r="E72" s="17" t="n"/>
      <c r="F72" s="13">
        <f>IF(D72="","",IF(AND(OR(C72="Service fee or charge",C72="NSF / returned check"),D72&gt;0),"Fees and returned checks are usually negative",IF(AND(C72="Interest or bank collection",D72&lt;0),"Interest is usually positive","")))</f>
        <v/>
      </c>
    </row>
    <row r="73">
      <c r="A73" s="17" t="n"/>
      <c r="B73" s="17" t="n"/>
      <c r="C73" s="17" t="n"/>
      <c r="D73" s="18" t="n"/>
      <c r="E73" s="17" t="n"/>
      <c r="F73" s="13">
        <f>IF(D73="","",IF(AND(OR(C73="Service fee or charge",C73="NSF / returned check"),D73&gt;0),"Fees and returned checks are usually negative",IF(AND(C73="Interest or bank collection",D73&lt;0),"Interest is usually positive","")))</f>
        <v/>
      </c>
    </row>
    <row r="74">
      <c r="A74" s="17" t="n"/>
      <c r="B74" s="17" t="n"/>
      <c r="C74" s="17" t="n"/>
      <c r="D74" s="18" t="n"/>
      <c r="E74" s="17" t="n"/>
      <c r="F74" s="13">
        <f>IF(D74="","",IF(AND(OR(C74="Service fee or charge",C74="NSF / returned check"),D74&gt;0),"Fees and returned checks are usually negative",IF(AND(C74="Interest or bank collection",D74&lt;0),"Interest is usually positive","")))</f>
        <v/>
      </c>
    </row>
    <row r="75">
      <c r="A75" s="17" t="n"/>
      <c r="B75" s="17" t="n"/>
      <c r="C75" s="17" t="n"/>
      <c r="D75" s="18" t="n"/>
      <c r="E75" s="17" t="n"/>
      <c r="F75" s="13">
        <f>IF(D75="","",IF(AND(OR(C75="Service fee or charge",C75="NSF / returned check"),D75&gt;0),"Fees and returned checks are usually negative",IF(AND(C75="Interest or bank collection",D75&lt;0),"Interest is usually positive","")))</f>
        <v/>
      </c>
    </row>
    <row r="76">
      <c r="A76" s="17" t="n"/>
      <c r="B76" s="17" t="n"/>
      <c r="C76" s="17" t="n"/>
      <c r="D76" s="18" t="n"/>
      <c r="E76" s="17" t="n"/>
      <c r="F76" s="13">
        <f>IF(D76="","",IF(AND(OR(C76="Service fee or charge",C76="NSF / returned check"),D76&gt;0),"Fees and returned checks are usually negative",IF(AND(C76="Interest or bank collection",D76&lt;0),"Interest is usually positive","")))</f>
        <v/>
      </c>
    </row>
    <row r="77">
      <c r="A77" s="17" t="n"/>
      <c r="B77" s="17" t="n"/>
      <c r="C77" s="17" t="n"/>
      <c r="D77" s="18" t="n"/>
      <c r="E77" s="17" t="n"/>
      <c r="F77" s="13">
        <f>IF(D77="","",IF(AND(OR(C77="Service fee or charge",C77="NSF / returned check"),D77&gt;0),"Fees and returned checks are usually negative",IF(AND(C77="Interest or bank collection",D77&lt;0),"Interest is usually positive","")))</f>
        <v/>
      </c>
    </row>
    <row r="78">
      <c r="A78" s="17" t="n"/>
      <c r="B78" s="17" t="n"/>
      <c r="C78" s="17" t="n"/>
      <c r="D78" s="18" t="n"/>
      <c r="E78" s="17" t="n"/>
      <c r="F78" s="13">
        <f>IF(D78="","",IF(AND(OR(C78="Service fee or charge",C78="NSF / returned check"),D78&gt;0),"Fees and returned checks are usually negative",IF(AND(C78="Interest or bank collection",D78&lt;0),"Interest is usually positive","")))</f>
        <v/>
      </c>
    </row>
    <row r="79">
      <c r="A79" s="17" t="n"/>
      <c r="B79" s="17" t="n"/>
      <c r="C79" s="17" t="n"/>
      <c r="D79" s="18" t="n"/>
      <c r="E79" s="17" t="n"/>
      <c r="F79" s="13">
        <f>IF(D79="","",IF(AND(OR(C79="Service fee or charge",C79="NSF / returned check"),D79&gt;0),"Fees and returned checks are usually negative",IF(AND(C79="Interest or bank collection",D79&lt;0),"Interest is usually positive","")))</f>
        <v/>
      </c>
    </row>
    <row r="80">
      <c r="A80" s="17" t="n"/>
      <c r="B80" s="17" t="n"/>
      <c r="C80" s="17" t="n"/>
      <c r="D80" s="18" t="n"/>
      <c r="E80" s="17" t="n"/>
      <c r="F80" s="13">
        <f>IF(D80="","",IF(AND(OR(C80="Service fee or charge",C80="NSF / returned check"),D80&gt;0),"Fees and returned checks are usually negative",IF(AND(C80="Interest or bank collection",D80&lt;0),"Interest is usually positive","")))</f>
        <v/>
      </c>
    </row>
    <row r="81">
      <c r="A81" s="17" t="n"/>
      <c r="B81" s="17" t="n"/>
      <c r="C81" s="17" t="n"/>
      <c r="D81" s="18" t="n"/>
      <c r="E81" s="17" t="n"/>
      <c r="F81" s="13">
        <f>IF(D81="","",IF(AND(OR(C81="Service fee or charge",C81="NSF / returned check"),D81&gt;0),"Fees and returned checks are usually negative",IF(AND(C81="Interest or bank collection",D81&lt;0),"Interest is usually positive","")))</f>
        <v/>
      </c>
    </row>
    <row r="82">
      <c r="A82" s="17" t="n"/>
      <c r="B82" s="17" t="n"/>
      <c r="C82" s="17" t="n"/>
      <c r="D82" s="18" t="n"/>
      <c r="E82" s="17" t="n"/>
      <c r="F82" s="13">
        <f>IF(D82="","",IF(AND(OR(C82="Service fee or charge",C82="NSF / returned check"),D82&gt;0),"Fees and returned checks are usually negative",IF(AND(C82="Interest or bank collection",D82&lt;0),"Interest is usually positive","")))</f>
        <v/>
      </c>
    </row>
    <row r="83">
      <c r="A83" s="17" t="n"/>
      <c r="B83" s="17" t="n"/>
      <c r="C83" s="17" t="n"/>
      <c r="D83" s="18" t="n"/>
      <c r="E83" s="17" t="n"/>
      <c r="F83" s="13">
        <f>IF(D83="","",IF(AND(OR(C83="Service fee or charge",C83="NSF / returned check"),D83&gt;0),"Fees and returned checks are usually negative",IF(AND(C83="Interest or bank collection",D83&lt;0),"Interest is usually positive","")))</f>
        <v/>
      </c>
    </row>
    <row r="84">
      <c r="A84" s="17" t="n"/>
      <c r="B84" s="17" t="n"/>
      <c r="C84" s="17" t="n"/>
      <c r="D84" s="18" t="n"/>
      <c r="E84" s="17" t="n"/>
      <c r="F84" s="13">
        <f>IF(D84="","",IF(AND(OR(C84="Service fee or charge",C84="NSF / returned check"),D84&gt;0),"Fees and returned checks are usually negative",IF(AND(C84="Interest or bank collection",D84&lt;0),"Interest is usually positive","")))</f>
        <v/>
      </c>
    </row>
    <row r="85">
      <c r="A85" s="17" t="n"/>
      <c r="B85" s="17" t="n"/>
      <c r="C85" s="17" t="n"/>
      <c r="D85" s="18" t="n"/>
      <c r="E85" s="17" t="n"/>
      <c r="F85" s="13">
        <f>IF(D85="","",IF(AND(OR(C85="Service fee or charge",C85="NSF / returned check"),D85&gt;0),"Fees and returned checks are usually negative",IF(AND(C85="Interest or bank collection",D85&lt;0),"Interest is usually positive","")))</f>
        <v/>
      </c>
    </row>
    <row r="86">
      <c r="A86" s="17" t="n"/>
      <c r="B86" s="17" t="n"/>
      <c r="C86" s="17" t="n"/>
      <c r="D86" s="18" t="n"/>
      <c r="E86" s="17" t="n"/>
      <c r="F86" s="13">
        <f>IF(D86="","",IF(AND(OR(C86="Service fee or charge",C86="NSF / returned check"),D86&gt;0),"Fees and returned checks are usually negative",IF(AND(C86="Interest or bank collection",D86&lt;0),"Interest is usually positive","")))</f>
        <v/>
      </c>
    </row>
    <row r="87">
      <c r="A87" s="17" t="n"/>
      <c r="B87" s="17" t="n"/>
      <c r="C87" s="17" t="n"/>
      <c r="D87" s="18" t="n"/>
      <c r="E87" s="17" t="n"/>
      <c r="F87" s="13">
        <f>IF(D87="","",IF(AND(OR(C87="Service fee or charge",C87="NSF / returned check"),D87&gt;0),"Fees and returned checks are usually negative",IF(AND(C87="Interest or bank collection",D87&lt;0),"Interest is usually positive","")))</f>
        <v/>
      </c>
    </row>
    <row r="88">
      <c r="A88" s="17" t="n"/>
      <c r="B88" s="17" t="n"/>
      <c r="C88" s="17" t="n"/>
      <c r="D88" s="18" t="n"/>
      <c r="E88" s="17" t="n"/>
      <c r="F88" s="13">
        <f>IF(D88="","",IF(AND(OR(C88="Service fee or charge",C88="NSF / returned check"),D88&gt;0),"Fees and returned checks are usually negative",IF(AND(C88="Interest or bank collection",D88&lt;0),"Interest is usually positive","")))</f>
        <v/>
      </c>
    </row>
    <row r="89">
      <c r="A89" s="17" t="n"/>
      <c r="B89" s="17" t="n"/>
      <c r="C89" s="17" t="n"/>
      <c r="D89" s="18" t="n"/>
      <c r="E89" s="17" t="n"/>
      <c r="F89" s="13">
        <f>IF(D89="","",IF(AND(OR(C89="Service fee or charge",C89="NSF / returned check"),D89&gt;0),"Fees and returned checks are usually negative",IF(AND(C89="Interest or bank collection",D89&lt;0),"Interest is usually positive","")))</f>
        <v/>
      </c>
    </row>
    <row r="90">
      <c r="A90" s="17" t="n"/>
      <c r="B90" s="17" t="n"/>
      <c r="C90" s="17" t="n"/>
      <c r="D90" s="18" t="n"/>
      <c r="E90" s="17" t="n"/>
      <c r="F90" s="13">
        <f>IF(D90="","",IF(AND(OR(C90="Service fee or charge",C90="NSF / returned check"),D90&gt;0),"Fees and returned checks are usually negative",IF(AND(C90="Interest or bank collection",D90&lt;0),"Interest is usually positive","")))</f>
        <v/>
      </c>
    </row>
    <row r="91">
      <c r="A91" s="17" t="n"/>
      <c r="B91" s="17" t="n"/>
      <c r="C91" s="17" t="n"/>
      <c r="D91" s="18" t="n"/>
      <c r="E91" s="17" t="n"/>
      <c r="F91" s="13">
        <f>IF(D91="","",IF(AND(OR(C91="Service fee or charge",C91="NSF / returned check"),D91&gt;0),"Fees and returned checks are usually negative",IF(AND(C91="Interest or bank collection",D91&lt;0),"Interest is usually positive","")))</f>
        <v/>
      </c>
    </row>
    <row r="92">
      <c r="A92" s="17" t="n"/>
      <c r="B92" s="17" t="n"/>
      <c r="C92" s="17" t="n"/>
      <c r="D92" s="18" t="n"/>
      <c r="E92" s="17" t="n"/>
      <c r="F92" s="13">
        <f>IF(D92="","",IF(AND(OR(C92="Service fee or charge",C92="NSF / returned check"),D92&gt;0),"Fees and returned checks are usually negative",IF(AND(C92="Interest or bank collection",D92&lt;0),"Interest is usually positive","")))</f>
        <v/>
      </c>
    </row>
    <row r="93">
      <c r="A93" s="17" t="n"/>
      <c r="B93" s="17" t="n"/>
      <c r="C93" s="17" t="n"/>
      <c r="D93" s="18" t="n"/>
      <c r="E93" s="17" t="n"/>
      <c r="F93" s="13">
        <f>IF(D93="","",IF(AND(OR(C93="Service fee or charge",C93="NSF / returned check"),D93&gt;0),"Fees and returned checks are usually negative",IF(AND(C93="Interest or bank collection",D93&lt;0),"Interest is usually positive","")))</f>
        <v/>
      </c>
    </row>
    <row r="94">
      <c r="A94" s="17" t="n"/>
      <c r="B94" s="17" t="n"/>
      <c r="C94" s="17" t="n"/>
      <c r="D94" s="18" t="n"/>
      <c r="E94" s="17" t="n"/>
      <c r="F94" s="13">
        <f>IF(D94="","",IF(AND(OR(C94="Service fee or charge",C94="NSF / returned check"),D94&gt;0),"Fees and returned checks are usually negative",IF(AND(C94="Interest or bank collection",D94&lt;0),"Interest is usually positive","")))</f>
        <v/>
      </c>
    </row>
    <row r="95">
      <c r="A95" s="17" t="n"/>
      <c r="B95" s="17" t="n"/>
      <c r="C95" s="17" t="n"/>
      <c r="D95" s="18" t="n"/>
      <c r="E95" s="17" t="n"/>
      <c r="F95" s="13">
        <f>IF(D95="","",IF(AND(OR(C95="Service fee or charge",C95="NSF / returned check"),D95&gt;0),"Fees and returned checks are usually negative",IF(AND(C95="Interest or bank collection",D95&lt;0),"Interest is usually positive","")))</f>
        <v/>
      </c>
    </row>
    <row r="96">
      <c r="A96" s="17" t="n"/>
      <c r="B96" s="17" t="n"/>
      <c r="C96" s="17" t="n"/>
      <c r="D96" s="18" t="n"/>
      <c r="E96" s="17" t="n"/>
      <c r="F96" s="13">
        <f>IF(D96="","",IF(AND(OR(C96="Service fee or charge",C96="NSF / returned check"),D96&gt;0),"Fees and returned checks are usually negative",IF(AND(C96="Interest or bank collection",D96&lt;0),"Interest is usually positive","")))</f>
        <v/>
      </c>
    </row>
    <row r="97">
      <c r="A97" s="17" t="n"/>
      <c r="B97" s="17" t="n"/>
      <c r="C97" s="17" t="n"/>
      <c r="D97" s="18" t="n"/>
      <c r="E97" s="17" t="n"/>
      <c r="F97" s="13">
        <f>IF(D97="","",IF(AND(OR(C97="Service fee or charge",C97="NSF / returned check"),D97&gt;0),"Fees and returned checks are usually negative",IF(AND(C97="Interest or bank collection",D97&lt;0),"Interest is usually positive","")))</f>
        <v/>
      </c>
    </row>
    <row r="98">
      <c r="A98" s="17" t="n"/>
      <c r="B98" s="17" t="n"/>
      <c r="C98" s="17" t="n"/>
      <c r="D98" s="18" t="n"/>
      <c r="E98" s="17" t="n"/>
      <c r="F98" s="13">
        <f>IF(D98="","",IF(AND(OR(C98="Service fee or charge",C98="NSF / returned check"),D98&gt;0),"Fees and returned checks are usually negative",IF(AND(C98="Interest or bank collection",D98&lt;0),"Interest is usually positive","")))</f>
        <v/>
      </c>
    </row>
    <row r="99">
      <c r="A99" s="17" t="n"/>
      <c r="B99" s="17" t="n"/>
      <c r="C99" s="17" t="n"/>
      <c r="D99" s="18" t="n"/>
      <c r="E99" s="17" t="n"/>
      <c r="F99" s="13">
        <f>IF(D99="","",IF(AND(OR(C99="Service fee or charge",C99="NSF / returned check"),D99&gt;0),"Fees and returned checks are usually negative",IF(AND(C99="Interest or bank collection",D99&lt;0),"Interest is usually positive","")))</f>
        <v/>
      </c>
    </row>
    <row r="100">
      <c r="A100" s="17" t="n"/>
      <c r="B100" s="17" t="n"/>
      <c r="C100" s="17" t="n"/>
      <c r="D100" s="18" t="n"/>
      <c r="E100" s="17" t="n"/>
      <c r="F100" s="13">
        <f>IF(D100="","",IF(AND(OR(C100="Service fee or charge",C100="NSF / returned check"),D100&gt;0),"Fees and returned checks are usually negative",IF(AND(C100="Interest or bank collection",D100&lt;0),"Interest is usually positive","")))</f>
        <v/>
      </c>
    </row>
    <row r="101">
      <c r="A101" s="17" t="n"/>
      <c r="B101" s="17" t="n"/>
      <c r="C101" s="17" t="n"/>
      <c r="D101" s="18" t="n"/>
      <c r="E101" s="17" t="n"/>
      <c r="F101" s="13">
        <f>IF(D101="","",IF(AND(OR(C101="Service fee or charge",C101="NSF / returned check"),D101&gt;0),"Fees and returned checks are usually negative",IF(AND(C101="Interest or bank collection",D101&lt;0),"Interest is usually positive","")))</f>
        <v/>
      </c>
    </row>
    <row r="102">
      <c r="A102" s="17" t="n"/>
      <c r="B102" s="17" t="n"/>
      <c r="C102" s="17" t="n"/>
      <c r="D102" s="18" t="n"/>
      <c r="E102" s="17" t="n"/>
      <c r="F102" s="13">
        <f>IF(D102="","",IF(AND(OR(C102="Service fee or charge",C102="NSF / returned check"),D102&gt;0),"Fees and returned checks are usually negative",IF(AND(C102="Interest or bank collection",D102&lt;0),"Interest is usually positive","")))</f>
        <v/>
      </c>
    </row>
    <row r="103">
      <c r="A103" s="17" t="n"/>
      <c r="B103" s="17" t="n"/>
      <c r="C103" s="17" t="n"/>
      <c r="D103" s="18" t="n"/>
      <c r="E103" s="17" t="n"/>
      <c r="F103" s="13">
        <f>IF(D103="","",IF(AND(OR(C103="Service fee or charge",C103="NSF / returned check"),D103&gt;0),"Fees and returned checks are usually negative",IF(AND(C103="Interest or bank collection",D103&lt;0),"Interest is usually positive","")))</f>
        <v/>
      </c>
    </row>
    <row r="104">
      <c r="A104" s="17" t="n"/>
      <c r="B104" s="17" t="n"/>
      <c r="C104" s="17" t="n"/>
      <c r="D104" s="18" t="n"/>
      <c r="E104" s="17" t="n"/>
      <c r="F104" s="13">
        <f>IF(D104="","",IF(AND(OR(C104="Service fee or charge",C104="NSF / returned check"),D104&gt;0),"Fees and returned checks are usually negative",IF(AND(C104="Interest or bank collection",D104&lt;0),"Interest is usually positive","")))</f>
        <v/>
      </c>
    </row>
    <row r="105">
      <c r="A105" s="17" t="n"/>
      <c r="B105" s="17" t="n"/>
      <c r="C105" s="17" t="n"/>
      <c r="D105" s="18" t="n"/>
      <c r="E105" s="17" t="n"/>
      <c r="F105" s="13">
        <f>IF(D105="","",IF(AND(OR(C105="Service fee or charge",C105="NSF / returned check"),D105&gt;0),"Fees and returned checks are usually negative",IF(AND(C105="Interest or bank collection",D105&lt;0),"Interest is usually positive","")))</f>
        <v/>
      </c>
    </row>
    <row r="106">
      <c r="A106" s="17" t="n"/>
      <c r="B106" s="17" t="n"/>
      <c r="C106" s="17" t="n"/>
      <c r="D106" s="18" t="n"/>
      <c r="E106" s="17" t="n"/>
      <c r="F106" s="13">
        <f>IF(D106="","",IF(AND(OR(C106="Service fee or charge",C106="NSF / returned check"),D106&gt;0),"Fees and returned checks are usually negative",IF(AND(C106="Interest or bank collection",D106&lt;0),"Interest is usually positive","")))</f>
        <v/>
      </c>
    </row>
    <row r="107">
      <c r="A107" s="17" t="n"/>
      <c r="B107" s="17" t="n"/>
      <c r="C107" s="17" t="n"/>
      <c r="D107" s="18" t="n"/>
      <c r="E107" s="17" t="n"/>
      <c r="F107" s="13">
        <f>IF(D107="","",IF(AND(OR(C107="Service fee or charge",C107="NSF / returned check"),D107&gt;0),"Fees and returned checks are usually negative",IF(AND(C107="Interest or bank collection",D107&lt;0),"Interest is usually positive","")))</f>
        <v/>
      </c>
    </row>
    <row r="108">
      <c r="A108" s="17" t="n"/>
      <c r="B108" s="17" t="n"/>
      <c r="C108" s="17" t="n"/>
      <c r="D108" s="18" t="n"/>
      <c r="E108" s="17" t="n"/>
      <c r="F108" s="13">
        <f>IF(D108="","",IF(AND(OR(C108="Service fee or charge",C108="NSF / returned check"),D108&gt;0),"Fees and returned checks are usually negative",IF(AND(C108="Interest or bank collection",D108&lt;0),"Interest is usually positive","")))</f>
        <v/>
      </c>
    </row>
    <row r="109">
      <c r="A109" s="17" t="n"/>
      <c r="B109" s="17" t="n"/>
      <c r="C109" s="17" t="n"/>
      <c r="D109" s="18" t="n"/>
      <c r="E109" s="17" t="n"/>
      <c r="F109" s="13">
        <f>IF(D109="","",IF(AND(OR(C109="Service fee or charge",C109="NSF / returned check"),D109&gt;0),"Fees and returned checks are usually negative",IF(AND(C109="Interest or bank collection",D109&lt;0),"Interest is usually positive","")))</f>
        <v/>
      </c>
    </row>
    <row r="110">
      <c r="A110" s="17" t="n"/>
      <c r="B110" s="17" t="n"/>
      <c r="C110" s="17" t="n"/>
      <c r="D110" s="18" t="n"/>
      <c r="E110" s="17" t="n"/>
      <c r="F110" s="13">
        <f>IF(D110="","",IF(AND(OR(C110="Service fee or charge",C110="NSF / returned check"),D110&gt;0),"Fees and returned checks are usually negative",IF(AND(C110="Interest or bank collection",D110&lt;0),"Interest is usually positive","")))</f>
        <v/>
      </c>
    </row>
    <row r="111">
      <c r="A111" s="17" t="n"/>
      <c r="B111" s="17" t="n"/>
      <c r="C111" s="17" t="n"/>
      <c r="D111" s="18" t="n"/>
      <c r="E111" s="17" t="n"/>
      <c r="F111" s="13">
        <f>IF(D111="","",IF(AND(OR(C111="Service fee or charge",C111="NSF / returned check"),D111&gt;0),"Fees and returned checks are usually negative",IF(AND(C111="Interest or bank collection",D111&lt;0),"Interest is usually positive","")))</f>
        <v/>
      </c>
    </row>
    <row r="112">
      <c r="A112" s="17" t="n"/>
      <c r="B112" s="17" t="n"/>
      <c r="C112" s="17" t="n"/>
      <c r="D112" s="18" t="n"/>
      <c r="E112" s="17" t="n"/>
      <c r="F112" s="13">
        <f>IF(D112="","",IF(AND(OR(C112="Service fee or charge",C112="NSF / returned check"),D112&gt;0),"Fees and returned checks are usually negative",IF(AND(C112="Interest or bank collection",D112&lt;0),"Interest is usually positive","")))</f>
        <v/>
      </c>
    </row>
    <row r="113">
      <c r="A113" s="17" t="n"/>
      <c r="B113" s="17" t="n"/>
      <c r="C113" s="17" t="n"/>
      <c r="D113" s="18" t="n"/>
      <c r="E113" s="17" t="n"/>
      <c r="F113" s="13">
        <f>IF(D113="","",IF(AND(OR(C113="Service fee or charge",C113="NSF / returned check"),D113&gt;0),"Fees and returned checks are usually negative",IF(AND(C113="Interest or bank collection",D113&lt;0),"Interest is usually positive","")))</f>
        <v/>
      </c>
    </row>
    <row r="114">
      <c r="A114" s="17" t="n"/>
      <c r="B114" s="17" t="n"/>
      <c r="C114" s="17" t="n"/>
      <c r="D114" s="18" t="n"/>
      <c r="E114" s="17" t="n"/>
      <c r="F114" s="13">
        <f>IF(D114="","",IF(AND(OR(C114="Service fee or charge",C114="NSF / returned check"),D114&gt;0),"Fees and returned checks are usually negative",IF(AND(C114="Interest or bank collection",D114&lt;0),"Interest is usually positive","")))</f>
        <v/>
      </c>
    </row>
    <row r="115">
      <c r="A115" s="17" t="n"/>
      <c r="B115" s="17" t="n"/>
      <c r="C115" s="17" t="n"/>
      <c r="D115" s="18" t="n"/>
      <c r="E115" s="17" t="n"/>
      <c r="F115" s="13">
        <f>IF(D115="","",IF(AND(OR(C115="Service fee or charge",C115="NSF / returned check"),D115&gt;0),"Fees and returned checks are usually negative",IF(AND(C115="Interest or bank collection",D115&lt;0),"Interest is usually positive","")))</f>
        <v/>
      </c>
    </row>
    <row r="116">
      <c r="A116" s="17" t="n"/>
      <c r="B116" s="17" t="n"/>
      <c r="C116" s="17" t="n"/>
      <c r="D116" s="18" t="n"/>
      <c r="E116" s="17" t="n"/>
      <c r="F116" s="13">
        <f>IF(D116="","",IF(AND(OR(C116="Service fee or charge",C116="NSF / returned check"),D116&gt;0),"Fees and returned checks are usually negative",IF(AND(C116="Interest or bank collection",D116&lt;0),"Interest is usually positive","")))</f>
        <v/>
      </c>
    </row>
    <row r="117">
      <c r="A117" s="17" t="n"/>
      <c r="B117" s="17" t="n"/>
      <c r="C117" s="17" t="n"/>
      <c r="D117" s="18" t="n"/>
      <c r="E117" s="17" t="n"/>
      <c r="F117" s="13">
        <f>IF(D117="","",IF(AND(OR(C117="Service fee or charge",C117="NSF / returned check"),D117&gt;0),"Fees and returned checks are usually negative",IF(AND(C117="Interest or bank collection",D117&lt;0),"Interest is usually positive","")))</f>
        <v/>
      </c>
    </row>
    <row r="118">
      <c r="A118" s="17" t="n"/>
      <c r="B118" s="17" t="n"/>
      <c r="C118" s="17" t="n"/>
      <c r="D118" s="18" t="n"/>
      <c r="E118" s="17" t="n"/>
      <c r="F118" s="13">
        <f>IF(D118="","",IF(AND(OR(C118="Service fee or charge",C118="NSF / returned check"),D118&gt;0),"Fees and returned checks are usually negative",IF(AND(C118="Interest or bank collection",D118&lt;0),"Interest is usually positive","")))</f>
        <v/>
      </c>
    </row>
    <row r="119">
      <c r="A119" s="17" t="n"/>
      <c r="B119" s="17" t="n"/>
      <c r="C119" s="17" t="n"/>
      <c r="D119" s="18" t="n"/>
      <c r="E119" s="17" t="n"/>
      <c r="F119" s="13">
        <f>IF(D119="","",IF(AND(OR(C119="Service fee or charge",C119="NSF / returned check"),D119&gt;0),"Fees and returned checks are usually negative",IF(AND(C119="Interest or bank collection",D119&lt;0),"Interest is usually positive","")))</f>
        <v/>
      </c>
    </row>
    <row r="120">
      <c r="A120" s="17" t="n"/>
      <c r="B120" s="17" t="n"/>
      <c r="C120" s="17" t="n"/>
      <c r="D120" s="18" t="n"/>
      <c r="E120" s="17" t="n"/>
      <c r="F120" s="13">
        <f>IF(D120="","",IF(AND(OR(C120="Service fee or charge",C120="NSF / returned check"),D120&gt;0),"Fees and returned checks are usually negative",IF(AND(C120="Interest or bank collection",D120&lt;0),"Interest is usually positive","")))</f>
        <v/>
      </c>
    </row>
    <row r="121">
      <c r="A121" s="17" t="n"/>
      <c r="B121" s="17" t="n"/>
      <c r="C121" s="17" t="n"/>
      <c r="D121" s="18" t="n"/>
      <c r="E121" s="17" t="n"/>
      <c r="F121" s="13">
        <f>IF(D121="","",IF(AND(OR(C121="Service fee or charge",C121="NSF / returned check"),D121&gt;0),"Fees and returned checks are usually negative",IF(AND(C121="Interest or bank collection",D121&lt;0),"Interest is usually positive","")))</f>
        <v/>
      </c>
    </row>
    <row r="122">
      <c r="A122" s="17" t="n"/>
      <c r="B122" s="17" t="n"/>
      <c r="C122" s="17" t="n"/>
      <c r="D122" s="18" t="n"/>
      <c r="E122" s="17" t="n"/>
      <c r="F122" s="13">
        <f>IF(D122="","",IF(AND(OR(C122="Service fee or charge",C122="NSF / returned check"),D122&gt;0),"Fees and returned checks are usually negative",IF(AND(C122="Interest or bank collection",D122&lt;0),"Interest is usually positive","")))</f>
        <v/>
      </c>
    </row>
    <row r="123">
      <c r="A123" s="17" t="n"/>
      <c r="B123" s="17" t="n"/>
      <c r="C123" s="17" t="n"/>
      <c r="D123" s="18" t="n"/>
      <c r="E123" s="17" t="n"/>
      <c r="F123" s="13">
        <f>IF(D123="","",IF(AND(OR(C123="Service fee or charge",C123="NSF / returned check"),D123&gt;0),"Fees and returned checks are usually negative",IF(AND(C123="Interest or bank collection",D123&lt;0),"Interest is usually positive","")))</f>
        <v/>
      </c>
    </row>
    <row r="124">
      <c r="A124" s="17" t="n"/>
      <c r="B124" s="17" t="n"/>
      <c r="C124" s="17" t="n"/>
      <c r="D124" s="18" t="n"/>
      <c r="E124" s="17" t="n"/>
      <c r="F124" s="13">
        <f>IF(D124="","",IF(AND(OR(C124="Service fee or charge",C124="NSF / returned check"),D124&gt;0),"Fees and returned checks are usually negative",IF(AND(C124="Interest or bank collection",D124&lt;0),"Interest is usually positive","")))</f>
        <v/>
      </c>
    </row>
    <row r="125">
      <c r="A125" s="17" t="n"/>
      <c r="B125" s="17" t="n"/>
      <c r="C125" s="17" t="n"/>
      <c r="D125" s="18" t="n"/>
      <c r="E125" s="17" t="n"/>
      <c r="F125" s="13">
        <f>IF(D125="","",IF(AND(OR(C125="Service fee or charge",C125="NSF / returned check"),D125&gt;0),"Fees and returned checks are usually negative",IF(AND(C125="Interest or bank collection",D125&lt;0),"Interest is usually positive","")))</f>
        <v/>
      </c>
    </row>
    <row r="126">
      <c r="A126" s="17" t="n"/>
      <c r="B126" s="17" t="n"/>
      <c r="C126" s="17" t="n"/>
      <c r="D126" s="18" t="n"/>
      <c r="E126" s="17" t="n"/>
      <c r="F126" s="13">
        <f>IF(D126="","",IF(AND(OR(C126="Service fee or charge",C126="NSF / returned check"),D126&gt;0),"Fees and returned checks are usually negative",IF(AND(C126="Interest or bank collection",D126&lt;0),"Interest is usually positive","")))</f>
        <v/>
      </c>
    </row>
    <row r="127">
      <c r="A127" s="17" t="n"/>
      <c r="B127" s="17" t="n"/>
      <c r="C127" s="17" t="n"/>
      <c r="D127" s="18" t="n"/>
      <c r="E127" s="17" t="n"/>
      <c r="F127" s="13">
        <f>IF(D127="","",IF(AND(OR(C127="Service fee or charge",C127="NSF / returned check"),D127&gt;0),"Fees and returned checks are usually negative",IF(AND(C127="Interest or bank collection",D127&lt;0),"Interest is usually positive","")))</f>
        <v/>
      </c>
    </row>
    <row r="128">
      <c r="A128" s="17" t="n"/>
      <c r="B128" s="17" t="n"/>
      <c r="C128" s="17" t="n"/>
      <c r="D128" s="18" t="n"/>
      <c r="E128" s="17" t="n"/>
      <c r="F128" s="13">
        <f>IF(D128="","",IF(AND(OR(C128="Service fee or charge",C128="NSF / returned check"),D128&gt;0),"Fees and returned checks are usually negative",IF(AND(C128="Interest or bank collection",D128&lt;0),"Interest is usually positive","")))</f>
        <v/>
      </c>
    </row>
    <row r="129">
      <c r="A129" s="17" t="n"/>
      <c r="B129" s="17" t="n"/>
      <c r="C129" s="17" t="n"/>
      <c r="D129" s="18" t="n"/>
      <c r="E129" s="17" t="n"/>
      <c r="F129" s="13">
        <f>IF(D129="","",IF(AND(OR(C129="Service fee or charge",C129="NSF / returned check"),D129&gt;0),"Fees and returned checks are usually negative",IF(AND(C129="Interest or bank collection",D129&lt;0),"Interest is usually positive","")))</f>
        <v/>
      </c>
    </row>
    <row r="130">
      <c r="A130" s="17" t="n"/>
      <c r="B130" s="17" t="n"/>
      <c r="C130" s="17" t="n"/>
      <c r="D130" s="18" t="n"/>
      <c r="E130" s="17" t="n"/>
      <c r="F130" s="13">
        <f>IF(D130="","",IF(AND(OR(C130="Service fee or charge",C130="NSF / returned check"),D130&gt;0),"Fees and returned checks are usually negative",IF(AND(C130="Interest or bank collection",D130&lt;0),"Interest is usually positive","")))</f>
        <v/>
      </c>
    </row>
    <row r="131">
      <c r="A131" s="17" t="n"/>
      <c r="B131" s="17" t="n"/>
      <c r="C131" s="17" t="n"/>
      <c r="D131" s="18" t="n"/>
      <c r="E131" s="17" t="n"/>
      <c r="F131" s="13">
        <f>IF(D131="","",IF(AND(OR(C131="Service fee or charge",C131="NSF / returned check"),D131&gt;0),"Fees and returned checks are usually negative",IF(AND(C131="Interest or bank collection",D131&lt;0),"Interest is usually positive","")))</f>
        <v/>
      </c>
    </row>
    <row r="132">
      <c r="A132" s="17" t="n"/>
      <c r="B132" s="17" t="n"/>
      <c r="C132" s="17" t="n"/>
      <c r="D132" s="18" t="n"/>
      <c r="E132" s="17" t="n"/>
      <c r="F132" s="13">
        <f>IF(D132="","",IF(AND(OR(C132="Service fee or charge",C132="NSF / returned check"),D132&gt;0),"Fees and returned checks are usually negative",IF(AND(C132="Interest or bank collection",D132&lt;0),"Interest is usually positive","")))</f>
        <v/>
      </c>
    </row>
    <row r="133">
      <c r="A133" s="17" t="n"/>
      <c r="B133" s="17" t="n"/>
      <c r="C133" s="17" t="n"/>
      <c r="D133" s="18" t="n"/>
      <c r="E133" s="17" t="n"/>
      <c r="F133" s="13">
        <f>IF(D133="","",IF(AND(OR(C133="Service fee or charge",C133="NSF / returned check"),D133&gt;0),"Fees and returned checks are usually negative",IF(AND(C133="Interest or bank collection",D133&lt;0),"Interest is usually positive","")))</f>
        <v/>
      </c>
    </row>
    <row r="134">
      <c r="A134" s="17" t="n"/>
      <c r="B134" s="17" t="n"/>
      <c r="C134" s="17" t="n"/>
      <c r="D134" s="18" t="n"/>
      <c r="E134" s="17" t="n"/>
      <c r="F134" s="13">
        <f>IF(D134="","",IF(AND(OR(C134="Service fee or charge",C134="NSF / returned check"),D134&gt;0),"Fees and returned checks are usually negative",IF(AND(C134="Interest or bank collection",D134&lt;0),"Interest is usually positive","")))</f>
        <v/>
      </c>
    </row>
    <row r="135">
      <c r="A135" s="17" t="n"/>
      <c r="B135" s="17" t="n"/>
      <c r="C135" s="17" t="n"/>
      <c r="D135" s="18" t="n"/>
      <c r="E135" s="17" t="n"/>
      <c r="F135" s="13">
        <f>IF(D135="","",IF(AND(OR(C135="Service fee or charge",C135="NSF / returned check"),D135&gt;0),"Fees and returned checks are usually negative",IF(AND(C135="Interest or bank collection",D135&lt;0),"Interest is usually positive","")))</f>
        <v/>
      </c>
    </row>
    <row r="136">
      <c r="A136" s="17" t="n"/>
      <c r="B136" s="17" t="n"/>
      <c r="C136" s="17" t="n"/>
      <c r="D136" s="18" t="n"/>
      <c r="E136" s="17" t="n"/>
      <c r="F136" s="13">
        <f>IF(D136="","",IF(AND(OR(C136="Service fee or charge",C136="NSF / returned check"),D136&gt;0),"Fees and returned checks are usually negative",IF(AND(C136="Interest or bank collection",D136&lt;0),"Interest is usually positive","")))</f>
        <v/>
      </c>
    </row>
    <row r="137">
      <c r="A137" s="17" t="n"/>
      <c r="B137" s="17" t="n"/>
      <c r="C137" s="17" t="n"/>
      <c r="D137" s="18" t="n"/>
      <c r="E137" s="17" t="n"/>
      <c r="F137" s="13">
        <f>IF(D137="","",IF(AND(OR(C137="Service fee or charge",C137="NSF / returned check"),D137&gt;0),"Fees and returned checks are usually negative",IF(AND(C137="Interest or bank collection",D137&lt;0),"Interest is usually positive","")))</f>
        <v/>
      </c>
    </row>
    <row r="138">
      <c r="A138" s="17" t="n"/>
      <c r="B138" s="17" t="n"/>
      <c r="C138" s="17" t="n"/>
      <c r="D138" s="18" t="n"/>
      <c r="E138" s="17" t="n"/>
      <c r="F138" s="13">
        <f>IF(D138="","",IF(AND(OR(C138="Service fee or charge",C138="NSF / returned check"),D138&gt;0),"Fees and returned checks are usually negative",IF(AND(C138="Interest or bank collection",D138&lt;0),"Interest is usually positive","")))</f>
        <v/>
      </c>
    </row>
    <row r="139">
      <c r="A139" s="17" t="n"/>
      <c r="B139" s="17" t="n"/>
      <c r="C139" s="17" t="n"/>
      <c r="D139" s="18" t="n"/>
      <c r="E139" s="17" t="n"/>
      <c r="F139" s="13">
        <f>IF(D139="","",IF(AND(OR(C139="Service fee or charge",C139="NSF / returned check"),D139&gt;0),"Fees and returned checks are usually negative",IF(AND(C139="Interest or bank collection",D139&lt;0),"Interest is usually positive","")))</f>
        <v/>
      </c>
    </row>
    <row r="140">
      <c r="A140" s="17" t="n"/>
      <c r="B140" s="17" t="n"/>
      <c r="C140" s="17" t="n"/>
      <c r="D140" s="18" t="n"/>
      <c r="E140" s="17" t="n"/>
      <c r="F140" s="13">
        <f>IF(D140="","",IF(AND(OR(C140="Service fee or charge",C140="NSF / returned check"),D140&gt;0),"Fees and returned checks are usually negative",IF(AND(C140="Interest or bank collection",D140&lt;0),"Interest is usually positive","")))</f>
        <v/>
      </c>
    </row>
    <row r="141">
      <c r="A141" s="17" t="n"/>
      <c r="B141" s="17" t="n"/>
      <c r="C141" s="17" t="n"/>
      <c r="D141" s="18" t="n"/>
      <c r="E141" s="17" t="n"/>
      <c r="F141" s="13">
        <f>IF(D141="","",IF(AND(OR(C141="Service fee or charge",C141="NSF / returned check"),D141&gt;0),"Fees and returned checks are usually negative",IF(AND(C141="Interest or bank collection",D141&lt;0),"Interest is usually positive","")))</f>
        <v/>
      </c>
    </row>
    <row r="142">
      <c r="A142" s="17" t="n"/>
      <c r="B142" s="17" t="n"/>
      <c r="C142" s="17" t="n"/>
      <c r="D142" s="18" t="n"/>
      <c r="E142" s="17" t="n"/>
      <c r="F142" s="13">
        <f>IF(D142="","",IF(AND(OR(C142="Service fee or charge",C142="NSF / returned check"),D142&gt;0),"Fees and returned checks are usually negative",IF(AND(C142="Interest or bank collection",D142&lt;0),"Interest is usually positive","")))</f>
        <v/>
      </c>
    </row>
    <row r="143">
      <c r="A143" s="17" t="n"/>
      <c r="B143" s="17" t="n"/>
      <c r="C143" s="17" t="n"/>
      <c r="D143" s="18" t="n"/>
      <c r="E143" s="17" t="n"/>
      <c r="F143" s="13">
        <f>IF(D143="","",IF(AND(OR(C143="Service fee or charge",C143="NSF / returned check"),D143&gt;0),"Fees and returned checks are usually negative",IF(AND(C143="Interest or bank collection",D143&lt;0),"Interest is usually positive","")))</f>
        <v/>
      </c>
    </row>
    <row r="144">
      <c r="A144" s="17" t="n"/>
      <c r="B144" s="17" t="n"/>
      <c r="C144" s="17" t="n"/>
      <c r="D144" s="18" t="n"/>
      <c r="E144" s="17" t="n"/>
      <c r="F144" s="13">
        <f>IF(D144="","",IF(AND(OR(C144="Service fee or charge",C144="NSF / returned check"),D144&gt;0),"Fees and returned checks are usually negative",IF(AND(C144="Interest or bank collection",D144&lt;0),"Interest is usually positive","")))</f>
        <v/>
      </c>
    </row>
    <row r="145">
      <c r="A145" s="17" t="n"/>
      <c r="B145" s="17" t="n"/>
      <c r="C145" s="17" t="n"/>
      <c r="D145" s="18" t="n"/>
      <c r="E145" s="17" t="n"/>
      <c r="F145" s="13">
        <f>IF(D145="","",IF(AND(OR(C145="Service fee or charge",C145="NSF / returned check"),D145&gt;0),"Fees and returned checks are usually negative",IF(AND(C145="Interest or bank collection",D145&lt;0),"Interest is usually positive","")))</f>
        <v/>
      </c>
    </row>
    <row r="146">
      <c r="A146" s="17" t="n"/>
      <c r="B146" s="17" t="n"/>
      <c r="C146" s="17" t="n"/>
      <c r="D146" s="18" t="n"/>
      <c r="E146" s="17" t="n"/>
      <c r="F146" s="13">
        <f>IF(D146="","",IF(AND(OR(C146="Service fee or charge",C146="NSF / returned check"),D146&gt;0),"Fees and returned checks are usually negative",IF(AND(C146="Interest or bank collection",D146&lt;0),"Interest is usually positive","")))</f>
        <v/>
      </c>
    </row>
    <row r="147">
      <c r="A147" s="17" t="n"/>
      <c r="B147" s="17" t="n"/>
      <c r="C147" s="17" t="n"/>
      <c r="D147" s="18" t="n"/>
      <c r="E147" s="17" t="n"/>
      <c r="F147" s="13">
        <f>IF(D147="","",IF(AND(OR(C147="Service fee or charge",C147="NSF / returned check"),D147&gt;0),"Fees and returned checks are usually negative",IF(AND(C147="Interest or bank collection",D147&lt;0),"Interest is usually positive","")))</f>
        <v/>
      </c>
    </row>
    <row r="148">
      <c r="A148" s="17" t="n"/>
      <c r="B148" s="17" t="n"/>
      <c r="C148" s="17" t="n"/>
      <c r="D148" s="18" t="n"/>
      <c r="E148" s="17" t="n"/>
      <c r="F148" s="13">
        <f>IF(D148="","",IF(AND(OR(C148="Service fee or charge",C148="NSF / returned check"),D148&gt;0),"Fees and returned checks are usually negative",IF(AND(C148="Interest or bank collection",D148&lt;0),"Interest is usually positive","")))</f>
        <v/>
      </c>
    </row>
    <row r="149">
      <c r="A149" s="17" t="n"/>
      <c r="B149" s="17" t="n"/>
      <c r="C149" s="17" t="n"/>
      <c r="D149" s="18" t="n"/>
      <c r="E149" s="17" t="n"/>
      <c r="F149" s="13">
        <f>IF(D149="","",IF(AND(OR(C149="Service fee or charge",C149="NSF / returned check"),D149&gt;0),"Fees and returned checks are usually negative",IF(AND(C149="Interest or bank collection",D149&lt;0),"Interest is usually positive","")))</f>
        <v/>
      </c>
    </row>
    <row r="150">
      <c r="A150" s="17" t="n"/>
      <c r="B150" s="17" t="n"/>
      <c r="C150" s="17" t="n"/>
      <c r="D150" s="18" t="n"/>
      <c r="E150" s="17" t="n"/>
      <c r="F150" s="13">
        <f>IF(D150="","",IF(AND(OR(C150="Service fee or charge",C150="NSF / returned check"),D150&gt;0),"Fees and returned checks are usually negative",IF(AND(C150="Interest or bank collection",D150&lt;0),"Interest is usually positive","")))</f>
        <v/>
      </c>
    </row>
    <row r="151">
      <c r="A151" s="17" t="n"/>
      <c r="B151" s="17" t="n"/>
      <c r="C151" s="17" t="n"/>
      <c r="D151" s="18" t="n"/>
      <c r="E151" s="17" t="n"/>
      <c r="F151" s="13">
        <f>IF(D151="","",IF(AND(OR(C151="Service fee or charge",C151="NSF / returned check"),D151&gt;0),"Fees and returned checks are usually negative",IF(AND(C151="Interest or bank collection",D151&lt;0),"Interest is usually positive","")))</f>
        <v/>
      </c>
    </row>
    <row r="152">
      <c r="A152" s="17" t="n"/>
      <c r="B152" s="17" t="n"/>
      <c r="C152" s="17" t="n"/>
      <c r="D152" s="18" t="n"/>
      <c r="E152" s="17" t="n"/>
      <c r="F152" s="13">
        <f>IF(D152="","",IF(AND(OR(C152="Service fee or charge",C152="NSF / returned check"),D152&gt;0),"Fees and returned checks are usually negative",IF(AND(C152="Interest or bank collection",D152&lt;0),"Interest is usually positive","")))</f>
        <v/>
      </c>
    </row>
    <row r="153">
      <c r="A153" s="17" t="n"/>
      <c r="B153" s="17" t="n"/>
      <c r="C153" s="17" t="n"/>
      <c r="D153" s="18" t="n"/>
      <c r="E153" s="17" t="n"/>
      <c r="F153" s="13">
        <f>IF(D153="","",IF(AND(OR(C153="Service fee or charge",C153="NSF / returned check"),D153&gt;0),"Fees and returned checks are usually negative",IF(AND(C153="Interest or bank collection",D153&lt;0),"Interest is usually positive","")))</f>
        <v/>
      </c>
    </row>
    <row r="154">
      <c r="A154" s="17" t="n"/>
      <c r="B154" s="17" t="n"/>
      <c r="C154" s="17" t="n"/>
      <c r="D154" s="18" t="n"/>
      <c r="E154" s="17" t="n"/>
      <c r="F154" s="13">
        <f>IF(D154="","",IF(AND(OR(C154="Service fee or charge",C154="NSF / returned check"),D154&gt;0),"Fees and returned checks are usually negative",IF(AND(C154="Interest or bank collection",D154&lt;0),"Interest is usually positive","")))</f>
        <v/>
      </c>
    </row>
    <row r="155">
      <c r="A155" s="17" t="n"/>
      <c r="B155" s="17" t="n"/>
      <c r="C155" s="17" t="n"/>
      <c r="D155" s="18" t="n"/>
      <c r="E155" s="17" t="n"/>
      <c r="F155" s="13">
        <f>IF(D155="","",IF(AND(OR(C155="Service fee or charge",C155="NSF / returned check"),D155&gt;0),"Fees and returned checks are usually negative",IF(AND(C155="Interest or bank collection",D155&lt;0),"Interest is usually positive","")))</f>
        <v/>
      </c>
    </row>
    <row r="156">
      <c r="A156" s="17" t="n"/>
      <c r="B156" s="17" t="n"/>
      <c r="C156" s="17" t="n"/>
      <c r="D156" s="18" t="n"/>
      <c r="E156" s="17" t="n"/>
      <c r="F156" s="13">
        <f>IF(D156="","",IF(AND(OR(C156="Service fee or charge",C156="NSF / returned check"),D156&gt;0),"Fees and returned checks are usually negative",IF(AND(C156="Interest or bank collection",D156&lt;0),"Interest is usually positive","")))</f>
        <v/>
      </c>
    </row>
    <row r="157">
      <c r="A157" s="17" t="n"/>
      <c r="B157" s="17" t="n"/>
      <c r="C157" s="17" t="n"/>
      <c r="D157" s="18" t="n"/>
      <c r="E157" s="17" t="n"/>
      <c r="F157" s="13">
        <f>IF(D157="","",IF(AND(OR(C157="Service fee or charge",C157="NSF / returned check"),D157&gt;0),"Fees and returned checks are usually negative",IF(AND(C157="Interest or bank collection",D157&lt;0),"Interest is usually positive","")))</f>
        <v/>
      </c>
    </row>
    <row r="158">
      <c r="A158" s="17" t="n"/>
      <c r="B158" s="17" t="n"/>
      <c r="C158" s="17" t="n"/>
      <c r="D158" s="18" t="n"/>
      <c r="E158" s="17" t="n"/>
      <c r="F158" s="13">
        <f>IF(D158="","",IF(AND(OR(C158="Service fee or charge",C158="NSF / returned check"),D158&gt;0),"Fees and returned checks are usually negative",IF(AND(C158="Interest or bank collection",D158&lt;0),"Interest is usually positive","")))</f>
        <v/>
      </c>
    </row>
    <row r="159">
      <c r="A159" s="17" t="n"/>
      <c r="B159" s="17" t="n"/>
      <c r="C159" s="17" t="n"/>
      <c r="D159" s="18" t="n"/>
      <c r="E159" s="17" t="n"/>
      <c r="F159" s="13">
        <f>IF(D159="","",IF(AND(OR(C159="Service fee or charge",C159="NSF / returned check"),D159&gt;0),"Fees and returned checks are usually negative",IF(AND(C159="Interest or bank collection",D159&lt;0),"Interest is usually positive","")))</f>
        <v/>
      </c>
    </row>
    <row r="160">
      <c r="A160" s="17" t="n"/>
      <c r="B160" s="17" t="n"/>
      <c r="C160" s="17" t="n"/>
      <c r="D160" s="18" t="n"/>
      <c r="E160" s="17" t="n"/>
      <c r="F160" s="13">
        <f>IF(D160="","",IF(AND(OR(C160="Service fee or charge",C160="NSF / returned check"),D160&gt;0),"Fees and returned checks are usually negative",IF(AND(C160="Interest or bank collection",D160&lt;0),"Interest is usually positive","")))</f>
        <v/>
      </c>
    </row>
    <row r="161">
      <c r="A161" s="17" t="n"/>
      <c r="B161" s="17" t="n"/>
      <c r="C161" s="17" t="n"/>
      <c r="D161" s="18" t="n"/>
      <c r="E161" s="17" t="n"/>
      <c r="F161" s="13">
        <f>IF(D161="","",IF(AND(OR(C161="Service fee or charge",C161="NSF / returned check"),D161&gt;0),"Fees and returned checks are usually negative",IF(AND(C161="Interest or bank collection",D161&lt;0),"Interest is usually positive","")))</f>
        <v/>
      </c>
    </row>
    <row r="162">
      <c r="A162" s="17" t="n"/>
      <c r="B162" s="17" t="n"/>
      <c r="C162" s="17" t="n"/>
      <c r="D162" s="18" t="n"/>
      <c r="E162" s="17" t="n"/>
      <c r="F162" s="13">
        <f>IF(D162="","",IF(AND(OR(C162="Service fee or charge",C162="NSF / returned check"),D162&gt;0),"Fees and returned checks are usually negative",IF(AND(C162="Interest or bank collection",D162&lt;0),"Interest is usually positive","")))</f>
        <v/>
      </c>
    </row>
    <row r="163">
      <c r="A163" s="17" t="n"/>
      <c r="B163" s="17" t="n"/>
      <c r="C163" s="17" t="n"/>
      <c r="D163" s="18" t="n"/>
      <c r="E163" s="17" t="n"/>
      <c r="F163" s="13">
        <f>IF(D163="","",IF(AND(OR(C163="Service fee or charge",C163="NSF / returned check"),D163&gt;0),"Fees and returned checks are usually negative",IF(AND(C163="Interest or bank collection",D163&lt;0),"Interest is usually positive","")))</f>
        <v/>
      </c>
    </row>
    <row r="164">
      <c r="A164" s="17" t="n"/>
      <c r="B164" s="17" t="n"/>
      <c r="C164" s="17" t="n"/>
      <c r="D164" s="18" t="n"/>
      <c r="E164" s="17" t="n"/>
      <c r="F164" s="13">
        <f>IF(D164="","",IF(AND(OR(C164="Service fee or charge",C164="NSF / returned check"),D164&gt;0),"Fees and returned checks are usually negative",IF(AND(C164="Interest or bank collection",D164&lt;0),"Interest is usually positive","")))</f>
        <v/>
      </c>
    </row>
    <row r="165">
      <c r="A165" s="17" t="n"/>
      <c r="B165" s="17" t="n"/>
      <c r="C165" s="17" t="n"/>
      <c r="D165" s="18" t="n"/>
      <c r="E165" s="17" t="n"/>
      <c r="F165" s="13">
        <f>IF(D165="","",IF(AND(OR(C165="Service fee or charge",C165="NSF / returned check"),D165&gt;0),"Fees and returned checks are usually negative",IF(AND(C165="Interest or bank collection",D165&lt;0),"Interest is usually positive","")))</f>
        <v/>
      </c>
    </row>
    <row r="166">
      <c r="A166" s="17" t="n"/>
      <c r="B166" s="17" t="n"/>
      <c r="C166" s="17" t="n"/>
      <c r="D166" s="18" t="n"/>
      <c r="E166" s="17" t="n"/>
      <c r="F166" s="13">
        <f>IF(D166="","",IF(AND(OR(C166="Service fee or charge",C166="NSF / returned check"),D166&gt;0),"Fees and returned checks are usually negative",IF(AND(C166="Interest or bank collection",D166&lt;0),"Interest is usually positive","")))</f>
        <v/>
      </c>
    </row>
    <row r="167">
      <c r="A167" s="17" t="n"/>
      <c r="B167" s="17" t="n"/>
      <c r="C167" s="17" t="n"/>
      <c r="D167" s="18" t="n"/>
      <c r="E167" s="17" t="n"/>
      <c r="F167" s="13">
        <f>IF(D167="","",IF(AND(OR(C167="Service fee or charge",C167="NSF / returned check"),D167&gt;0),"Fees and returned checks are usually negative",IF(AND(C167="Interest or bank collection",D167&lt;0),"Interest is usually positive","")))</f>
        <v/>
      </c>
    </row>
    <row r="168">
      <c r="A168" s="17" t="n"/>
      <c r="B168" s="17" t="n"/>
      <c r="C168" s="17" t="n"/>
      <c r="D168" s="18" t="n"/>
      <c r="E168" s="17" t="n"/>
      <c r="F168" s="13">
        <f>IF(D168="","",IF(AND(OR(C168="Service fee or charge",C168="NSF / returned check"),D168&gt;0),"Fees and returned checks are usually negative",IF(AND(C168="Interest or bank collection",D168&lt;0),"Interest is usually positive","")))</f>
        <v/>
      </c>
    </row>
    <row r="169">
      <c r="A169" s="17" t="n"/>
      <c r="B169" s="17" t="n"/>
      <c r="C169" s="17" t="n"/>
      <c r="D169" s="18" t="n"/>
      <c r="E169" s="17" t="n"/>
      <c r="F169" s="13">
        <f>IF(D169="","",IF(AND(OR(C169="Service fee or charge",C169="NSF / returned check"),D169&gt;0),"Fees and returned checks are usually negative",IF(AND(C169="Interest or bank collection",D169&lt;0),"Interest is usually positive","")))</f>
        <v/>
      </c>
    </row>
    <row r="170">
      <c r="A170" s="17" t="n"/>
      <c r="B170" s="17" t="n"/>
      <c r="C170" s="17" t="n"/>
      <c r="D170" s="18" t="n"/>
      <c r="E170" s="17" t="n"/>
      <c r="F170" s="13">
        <f>IF(D170="","",IF(AND(OR(C170="Service fee or charge",C170="NSF / returned check"),D170&gt;0),"Fees and returned checks are usually negative",IF(AND(C170="Interest or bank collection",D170&lt;0),"Interest is usually positive","")))</f>
        <v/>
      </c>
    </row>
    <row r="171">
      <c r="A171" s="17" t="n"/>
      <c r="B171" s="17" t="n"/>
      <c r="C171" s="17" t="n"/>
      <c r="D171" s="18" t="n"/>
      <c r="E171" s="17" t="n"/>
      <c r="F171" s="13">
        <f>IF(D171="","",IF(AND(OR(C171="Service fee or charge",C171="NSF / returned check"),D171&gt;0),"Fees and returned checks are usually negative",IF(AND(C171="Interest or bank collection",D171&lt;0),"Interest is usually positive","")))</f>
        <v/>
      </c>
    </row>
    <row r="172">
      <c r="A172" s="17" t="n"/>
      <c r="B172" s="17" t="n"/>
      <c r="C172" s="17" t="n"/>
      <c r="D172" s="18" t="n"/>
      <c r="E172" s="17" t="n"/>
      <c r="F172" s="13">
        <f>IF(D172="","",IF(AND(OR(C172="Service fee or charge",C172="NSF / returned check"),D172&gt;0),"Fees and returned checks are usually negative",IF(AND(C172="Interest or bank collection",D172&lt;0),"Interest is usually positive","")))</f>
        <v/>
      </c>
    </row>
    <row r="173">
      <c r="A173" s="17" t="n"/>
      <c r="B173" s="17" t="n"/>
      <c r="C173" s="17" t="n"/>
      <c r="D173" s="18" t="n"/>
      <c r="E173" s="17" t="n"/>
      <c r="F173" s="13">
        <f>IF(D173="","",IF(AND(OR(C173="Service fee or charge",C173="NSF / returned check"),D173&gt;0),"Fees and returned checks are usually negative",IF(AND(C173="Interest or bank collection",D173&lt;0),"Interest is usually positive","")))</f>
        <v/>
      </c>
    </row>
    <row r="174">
      <c r="A174" s="17" t="n"/>
      <c r="B174" s="17" t="n"/>
      <c r="C174" s="17" t="n"/>
      <c r="D174" s="18" t="n"/>
      <c r="E174" s="17" t="n"/>
      <c r="F174" s="13">
        <f>IF(D174="","",IF(AND(OR(C174="Service fee or charge",C174="NSF / returned check"),D174&gt;0),"Fees and returned checks are usually negative",IF(AND(C174="Interest or bank collection",D174&lt;0),"Interest is usually positive","")))</f>
        <v/>
      </c>
    </row>
    <row r="175">
      <c r="A175" s="17" t="n"/>
      <c r="B175" s="17" t="n"/>
      <c r="C175" s="17" t="n"/>
      <c r="D175" s="18" t="n"/>
      <c r="E175" s="17" t="n"/>
      <c r="F175" s="13">
        <f>IF(D175="","",IF(AND(OR(C175="Service fee or charge",C175="NSF / returned check"),D175&gt;0),"Fees and returned checks are usually negative",IF(AND(C175="Interest or bank collection",D175&lt;0),"Interest is usually positive","")))</f>
        <v/>
      </c>
    </row>
    <row r="176">
      <c r="A176" s="17" t="n"/>
      <c r="B176" s="17" t="n"/>
      <c r="C176" s="17" t="n"/>
      <c r="D176" s="18" t="n"/>
      <c r="E176" s="17" t="n"/>
      <c r="F176" s="13">
        <f>IF(D176="","",IF(AND(OR(C176="Service fee or charge",C176="NSF / returned check"),D176&gt;0),"Fees and returned checks are usually negative",IF(AND(C176="Interest or bank collection",D176&lt;0),"Interest is usually positive","")))</f>
        <v/>
      </c>
    </row>
    <row r="177">
      <c r="A177" s="17" t="n"/>
      <c r="B177" s="17" t="n"/>
      <c r="C177" s="17" t="n"/>
      <c r="D177" s="18" t="n"/>
      <c r="E177" s="17" t="n"/>
      <c r="F177" s="13">
        <f>IF(D177="","",IF(AND(OR(C177="Service fee or charge",C177="NSF / returned check"),D177&gt;0),"Fees and returned checks are usually negative",IF(AND(C177="Interest or bank collection",D177&lt;0),"Interest is usually positive","")))</f>
        <v/>
      </c>
    </row>
    <row r="178">
      <c r="A178" s="17" t="n"/>
      <c r="B178" s="17" t="n"/>
      <c r="C178" s="17" t="n"/>
      <c r="D178" s="18" t="n"/>
      <c r="E178" s="17" t="n"/>
      <c r="F178" s="13">
        <f>IF(D178="","",IF(AND(OR(C178="Service fee or charge",C178="NSF / returned check"),D178&gt;0),"Fees and returned checks are usually negative",IF(AND(C178="Interest or bank collection",D178&lt;0),"Interest is usually positive","")))</f>
        <v/>
      </c>
    </row>
    <row r="179">
      <c r="A179" s="17" t="n"/>
      <c r="B179" s="17" t="n"/>
      <c r="C179" s="17" t="n"/>
      <c r="D179" s="18" t="n"/>
      <c r="E179" s="17" t="n"/>
      <c r="F179" s="13">
        <f>IF(D179="","",IF(AND(OR(C179="Service fee or charge",C179="NSF / returned check"),D179&gt;0),"Fees and returned checks are usually negative",IF(AND(C179="Interest or bank collection",D179&lt;0),"Interest is usually positive","")))</f>
        <v/>
      </c>
    </row>
    <row r="180">
      <c r="A180" s="17" t="n"/>
      <c r="B180" s="17" t="n"/>
      <c r="C180" s="17" t="n"/>
      <c r="D180" s="18" t="n"/>
      <c r="E180" s="17" t="n"/>
      <c r="F180" s="13">
        <f>IF(D180="","",IF(AND(OR(C180="Service fee or charge",C180="NSF / returned check"),D180&gt;0),"Fees and returned checks are usually negative",IF(AND(C180="Interest or bank collection",D180&lt;0),"Interest is usually positive","")))</f>
        <v/>
      </c>
    </row>
    <row r="181">
      <c r="A181" s="17" t="n"/>
      <c r="B181" s="17" t="n"/>
      <c r="C181" s="17" t="n"/>
      <c r="D181" s="18" t="n"/>
      <c r="E181" s="17" t="n"/>
      <c r="F181" s="13">
        <f>IF(D181="","",IF(AND(OR(C181="Service fee or charge",C181="NSF / returned check"),D181&gt;0),"Fees and returned checks are usually negative",IF(AND(C181="Interest or bank collection",D181&lt;0),"Interest is usually positive","")))</f>
        <v/>
      </c>
    </row>
    <row r="182">
      <c r="A182" s="17" t="n"/>
      <c r="B182" s="17" t="n"/>
      <c r="C182" s="17" t="n"/>
      <c r="D182" s="18" t="n"/>
      <c r="E182" s="17" t="n"/>
      <c r="F182" s="13">
        <f>IF(D182="","",IF(AND(OR(C182="Service fee or charge",C182="NSF / returned check"),D182&gt;0),"Fees and returned checks are usually negative",IF(AND(C182="Interest or bank collection",D182&lt;0),"Interest is usually positive","")))</f>
        <v/>
      </c>
    </row>
    <row r="183">
      <c r="A183" s="17" t="n"/>
      <c r="B183" s="17" t="n"/>
      <c r="C183" s="17" t="n"/>
      <c r="D183" s="18" t="n"/>
      <c r="E183" s="17" t="n"/>
      <c r="F183" s="13">
        <f>IF(D183="","",IF(AND(OR(C183="Service fee or charge",C183="NSF / returned check"),D183&gt;0),"Fees and returned checks are usually negative",IF(AND(C183="Interest or bank collection",D183&lt;0),"Interest is usually positive","")))</f>
        <v/>
      </c>
    </row>
    <row r="184">
      <c r="A184" s="17" t="n"/>
      <c r="B184" s="17" t="n"/>
      <c r="C184" s="17" t="n"/>
      <c r="D184" s="18" t="n"/>
      <c r="E184" s="17" t="n"/>
      <c r="F184" s="13">
        <f>IF(D184="","",IF(AND(OR(C184="Service fee or charge",C184="NSF / returned check"),D184&gt;0),"Fees and returned checks are usually negative",IF(AND(C184="Interest or bank collection",D184&lt;0),"Interest is usually positive","")))</f>
        <v/>
      </c>
    </row>
    <row r="185">
      <c r="A185" s="17" t="n"/>
      <c r="B185" s="17" t="n"/>
      <c r="C185" s="17" t="n"/>
      <c r="D185" s="18" t="n"/>
      <c r="E185" s="17" t="n"/>
      <c r="F185" s="13">
        <f>IF(D185="","",IF(AND(OR(C185="Service fee or charge",C185="NSF / returned check"),D185&gt;0),"Fees and returned checks are usually negative",IF(AND(C185="Interest or bank collection",D185&lt;0),"Interest is usually positive","")))</f>
        <v/>
      </c>
    </row>
    <row r="186">
      <c r="A186" s="17" t="n"/>
      <c r="B186" s="17" t="n"/>
      <c r="C186" s="17" t="n"/>
      <c r="D186" s="18" t="n"/>
      <c r="E186" s="17" t="n"/>
      <c r="F186" s="13">
        <f>IF(D186="","",IF(AND(OR(C186="Service fee or charge",C186="NSF / returned check"),D186&gt;0),"Fees and returned checks are usually negative",IF(AND(C186="Interest or bank collection",D186&lt;0),"Interest is usually positive","")))</f>
        <v/>
      </c>
    </row>
    <row r="187">
      <c r="A187" s="17" t="n"/>
      <c r="B187" s="17" t="n"/>
      <c r="C187" s="17" t="n"/>
      <c r="D187" s="18" t="n"/>
      <c r="E187" s="17" t="n"/>
      <c r="F187" s="13">
        <f>IF(D187="","",IF(AND(OR(C187="Service fee or charge",C187="NSF / returned check"),D187&gt;0),"Fees and returned checks are usually negative",IF(AND(C187="Interest or bank collection",D187&lt;0),"Interest is usually positive","")))</f>
        <v/>
      </c>
    </row>
    <row r="188">
      <c r="A188" s="17" t="n"/>
      <c r="B188" s="17" t="n"/>
      <c r="C188" s="17" t="n"/>
      <c r="D188" s="18" t="n"/>
      <c r="E188" s="17" t="n"/>
      <c r="F188" s="13">
        <f>IF(D188="","",IF(AND(OR(C188="Service fee or charge",C188="NSF / returned check"),D188&gt;0),"Fees and returned checks are usually negative",IF(AND(C188="Interest or bank collection",D188&lt;0),"Interest is usually positive","")))</f>
        <v/>
      </c>
    </row>
    <row r="189">
      <c r="A189" s="17" t="n"/>
      <c r="B189" s="17" t="n"/>
      <c r="C189" s="17" t="n"/>
      <c r="D189" s="18" t="n"/>
      <c r="E189" s="17" t="n"/>
      <c r="F189" s="13">
        <f>IF(D189="","",IF(AND(OR(C189="Service fee or charge",C189="NSF / returned check"),D189&gt;0),"Fees and returned checks are usually negative",IF(AND(C189="Interest or bank collection",D189&lt;0),"Interest is usually positive","")))</f>
        <v/>
      </c>
    </row>
    <row r="190">
      <c r="A190" s="17" t="n"/>
      <c r="B190" s="17" t="n"/>
      <c r="C190" s="17" t="n"/>
      <c r="D190" s="18" t="n"/>
      <c r="E190" s="17" t="n"/>
      <c r="F190" s="13">
        <f>IF(D190="","",IF(AND(OR(C190="Service fee or charge",C190="NSF / returned check"),D190&gt;0),"Fees and returned checks are usually negative",IF(AND(C190="Interest or bank collection",D190&lt;0),"Interest is usually positive","")))</f>
        <v/>
      </c>
    </row>
    <row r="191">
      <c r="A191" s="17" t="n"/>
      <c r="B191" s="17" t="n"/>
      <c r="C191" s="17" t="n"/>
      <c r="D191" s="18" t="n"/>
      <c r="E191" s="17" t="n"/>
      <c r="F191" s="13">
        <f>IF(D191="","",IF(AND(OR(C191="Service fee or charge",C191="NSF / returned check"),D191&gt;0),"Fees and returned checks are usually negative",IF(AND(C191="Interest or bank collection",D191&lt;0),"Interest is usually positive","")))</f>
        <v/>
      </c>
    </row>
    <row r="192">
      <c r="A192" s="17" t="n"/>
      <c r="B192" s="17" t="n"/>
      <c r="C192" s="17" t="n"/>
      <c r="D192" s="18" t="n"/>
      <c r="E192" s="17" t="n"/>
      <c r="F192" s="13">
        <f>IF(D192="","",IF(AND(OR(C192="Service fee or charge",C192="NSF / returned check"),D192&gt;0),"Fees and returned checks are usually negative",IF(AND(C192="Interest or bank collection",D192&lt;0),"Interest is usually positive","")))</f>
        <v/>
      </c>
    </row>
    <row r="193">
      <c r="A193" s="17" t="n"/>
      <c r="B193" s="17" t="n"/>
      <c r="C193" s="17" t="n"/>
      <c r="D193" s="18" t="n"/>
      <c r="E193" s="17" t="n"/>
      <c r="F193" s="13">
        <f>IF(D193="","",IF(AND(OR(C193="Service fee or charge",C193="NSF / returned check"),D193&gt;0),"Fees and returned checks are usually negative",IF(AND(C193="Interest or bank collection",D193&lt;0),"Interest is usually positive","")))</f>
        <v/>
      </c>
    </row>
    <row r="194">
      <c r="A194" s="17" t="n"/>
      <c r="B194" s="17" t="n"/>
      <c r="C194" s="17" t="n"/>
      <c r="D194" s="18" t="n"/>
      <c r="E194" s="17" t="n"/>
      <c r="F194" s="13">
        <f>IF(D194="","",IF(AND(OR(C194="Service fee or charge",C194="NSF / returned check"),D194&gt;0),"Fees and returned checks are usually negative",IF(AND(C194="Interest or bank collection",D194&lt;0),"Interest is usually positive","")))</f>
        <v/>
      </c>
    </row>
    <row r="195">
      <c r="A195" s="17" t="n"/>
      <c r="B195" s="17" t="n"/>
      <c r="C195" s="17" t="n"/>
      <c r="D195" s="18" t="n"/>
      <c r="E195" s="17" t="n"/>
      <c r="F195" s="13">
        <f>IF(D195="","",IF(AND(OR(C195="Service fee or charge",C195="NSF / returned check"),D195&gt;0),"Fees and returned checks are usually negative",IF(AND(C195="Interest or bank collection",D195&lt;0),"Interest is usually positive","")))</f>
        <v/>
      </c>
    </row>
    <row r="196">
      <c r="A196" s="17" t="n"/>
      <c r="B196" s="17" t="n"/>
      <c r="C196" s="17" t="n"/>
      <c r="D196" s="18" t="n"/>
      <c r="E196" s="17" t="n"/>
      <c r="F196" s="13">
        <f>IF(D196="","",IF(AND(OR(C196="Service fee or charge",C196="NSF / returned check"),D196&gt;0),"Fees and returned checks are usually negative",IF(AND(C196="Interest or bank collection",D196&lt;0),"Interest is usually positive","")))</f>
        <v/>
      </c>
    </row>
    <row r="197">
      <c r="A197" s="17" t="n"/>
      <c r="B197" s="17" t="n"/>
      <c r="C197" s="17" t="n"/>
      <c r="D197" s="18" t="n"/>
      <c r="E197" s="17" t="n"/>
      <c r="F197" s="13">
        <f>IF(D197="","",IF(AND(OR(C197="Service fee or charge",C197="NSF / returned check"),D197&gt;0),"Fees and returned checks are usually negative",IF(AND(C197="Interest or bank collection",D197&lt;0),"Interest is usually positive","")))</f>
        <v/>
      </c>
    </row>
    <row r="198">
      <c r="A198" s="17" t="n"/>
      <c r="B198" s="17" t="n"/>
      <c r="C198" s="17" t="n"/>
      <c r="D198" s="18" t="n"/>
      <c r="E198" s="17" t="n"/>
      <c r="F198" s="13">
        <f>IF(D198="","",IF(AND(OR(C198="Service fee or charge",C198="NSF / returned check"),D198&gt;0),"Fees and returned checks are usually negative",IF(AND(C198="Interest or bank collection",D198&lt;0),"Interest is usually positive","")))</f>
        <v/>
      </c>
    </row>
    <row r="199">
      <c r="A199" s="17" t="n"/>
      <c r="B199" s="17" t="n"/>
      <c r="C199" s="17" t="n"/>
      <c r="D199" s="18" t="n"/>
      <c r="E199" s="17" t="n"/>
      <c r="F199" s="13">
        <f>IF(D199="","",IF(AND(OR(C199="Service fee or charge",C199="NSF / returned check"),D199&gt;0),"Fees and returned checks are usually negative",IF(AND(C199="Interest or bank collection",D199&lt;0),"Interest is usually positive","")))</f>
        <v/>
      </c>
    </row>
    <row r="200">
      <c r="A200" s="17" t="n"/>
      <c r="B200" s="17" t="n"/>
      <c r="C200" s="17" t="n"/>
      <c r="D200" s="18" t="n"/>
      <c r="E200" s="17" t="n"/>
      <c r="F200" s="13">
        <f>IF(D200="","",IF(AND(OR(C200="Service fee or charge",C200="NSF / returned check"),D200&gt;0),"Fees and returned checks are usually negative",IF(AND(C200="Interest or bank collection",D200&lt;0),"Interest is usually positive","")))</f>
        <v/>
      </c>
    </row>
    <row r="201">
      <c r="A201" s="17" t="n"/>
      <c r="B201" s="17" t="n"/>
      <c r="C201" s="17" t="n"/>
      <c r="D201" s="18" t="n"/>
      <c r="E201" s="17" t="n"/>
      <c r="F201" s="13">
        <f>IF(D201="","",IF(AND(OR(C201="Service fee or charge",C201="NSF / returned check"),D201&gt;0),"Fees and returned checks are usually negative",IF(AND(C201="Interest or bank collection",D201&lt;0),"Interest is usually positive","")))</f>
        <v/>
      </c>
    </row>
    <row r="202">
      <c r="A202" s="17" t="n"/>
      <c r="B202" s="17" t="n"/>
      <c r="C202" s="17" t="n"/>
      <c r="D202" s="18" t="n"/>
      <c r="E202" s="17" t="n"/>
      <c r="F202" s="13">
        <f>IF(D202="","",IF(AND(OR(C202="Service fee or charge",C202="NSF / returned check"),D202&gt;0),"Fees and returned checks are usually negative",IF(AND(C202="Interest or bank collection",D202&lt;0),"Interest is usually positive","")))</f>
        <v/>
      </c>
    </row>
  </sheetData>
  <dataValidations count="2">
    <dataValidation sqref="C3:C202" showDropDown="0" showInputMessage="0" showErrorMessage="0" allowBlank="1" type="list">
      <formula1>"Interest or bank collection,Service fee or charge,NSF / returned check,Book error,Other"</formula1>
    </dataValidation>
    <dataValidation sqref="E3:E202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6" customWidth="1" min="3" max="3"/>
    <col width="20" customWidth="1" min="4" max="4"/>
  </cols>
  <sheetData>
    <row r="1">
      <c r="A1" s="10" t="inlineStr">
        <is>
          <t>Bank errors. The bank's mistakes. Signed: + raises the bank balance, - lowers it. Ask the bank to correct them; no journal entry.</t>
        </is>
      </c>
    </row>
    <row r="2">
      <c r="A2" s="16" t="inlineStr">
        <is>
          <t>Date</t>
        </is>
      </c>
      <c r="B2" s="16" t="inlineStr">
        <is>
          <t>Description</t>
        </is>
      </c>
      <c r="C2" s="16" t="inlineStr">
        <is>
          <t>Amount (+/-)</t>
        </is>
      </c>
      <c r="D2" s="16" t="inlineStr">
        <is>
          <t>Bank contacted on</t>
        </is>
      </c>
    </row>
    <row r="3">
      <c r="A3" s="17" t="n"/>
      <c r="B3" s="17" t="n"/>
      <c r="C3" s="18" t="n"/>
      <c r="D3" s="17" t="n"/>
    </row>
    <row r="4">
      <c r="A4" s="17" t="n"/>
      <c r="B4" s="17" t="n"/>
      <c r="C4" s="18" t="n"/>
      <c r="D4" s="17" t="n"/>
    </row>
    <row r="5">
      <c r="A5" s="17" t="n"/>
      <c r="B5" s="17" t="n"/>
      <c r="C5" s="18" t="n"/>
      <c r="D5" s="17" t="n"/>
    </row>
    <row r="6">
      <c r="A6" s="17" t="n"/>
      <c r="B6" s="17" t="n"/>
      <c r="C6" s="18" t="n"/>
      <c r="D6" s="17" t="n"/>
    </row>
    <row r="7">
      <c r="A7" s="17" t="n"/>
      <c r="B7" s="17" t="n"/>
      <c r="C7" s="18" t="n"/>
      <c r="D7" s="17" t="n"/>
    </row>
    <row r="8">
      <c r="A8" s="17" t="n"/>
      <c r="B8" s="17" t="n"/>
      <c r="C8" s="18" t="n"/>
      <c r="D8" s="17" t="n"/>
    </row>
    <row r="9">
      <c r="A9" s="17" t="n"/>
      <c r="B9" s="17" t="n"/>
      <c r="C9" s="18" t="n"/>
      <c r="D9" s="17" t="n"/>
    </row>
    <row r="10">
      <c r="A10" s="17" t="n"/>
      <c r="B10" s="17" t="n"/>
      <c r="C10" s="18" t="n"/>
      <c r="D10" s="17" t="n"/>
    </row>
    <row r="11">
      <c r="A11" s="17" t="n"/>
      <c r="B11" s="17" t="n"/>
      <c r="C11" s="18" t="n"/>
      <c r="D11" s="17" t="n"/>
    </row>
    <row r="12">
      <c r="A12" s="17" t="n"/>
      <c r="B12" s="17" t="n"/>
      <c r="C12" s="18" t="n"/>
      <c r="D12" s="17" t="n"/>
    </row>
    <row r="13">
      <c r="A13" s="17" t="n"/>
      <c r="B13" s="17" t="n"/>
      <c r="C13" s="18" t="n"/>
      <c r="D13" s="17" t="n"/>
    </row>
    <row r="14">
      <c r="A14" s="17" t="n"/>
      <c r="B14" s="17" t="n"/>
      <c r="C14" s="18" t="n"/>
      <c r="D14" s="17" t="n"/>
    </row>
    <row r="15">
      <c r="A15" s="17" t="n"/>
      <c r="B15" s="17" t="n"/>
      <c r="C15" s="18" t="n"/>
      <c r="D15" s="17" t="n"/>
    </row>
    <row r="16">
      <c r="A16" s="17" t="n"/>
      <c r="B16" s="17" t="n"/>
      <c r="C16" s="18" t="n"/>
      <c r="D16" s="17" t="n"/>
    </row>
    <row r="17">
      <c r="A17" s="17" t="n"/>
      <c r="B17" s="17" t="n"/>
      <c r="C17" s="18" t="n"/>
      <c r="D17" s="17" t="n"/>
    </row>
    <row r="18">
      <c r="A18" s="17" t="n"/>
      <c r="B18" s="17" t="n"/>
      <c r="C18" s="18" t="n"/>
      <c r="D18" s="17" t="n"/>
    </row>
    <row r="19">
      <c r="A19" s="17" t="n"/>
      <c r="B19" s="17" t="n"/>
      <c r="C19" s="18" t="n"/>
      <c r="D19" s="17" t="n"/>
    </row>
    <row r="20">
      <c r="A20" s="17" t="n"/>
      <c r="B20" s="17" t="n"/>
      <c r="C20" s="18" t="n"/>
      <c r="D20" s="17" t="n"/>
    </row>
    <row r="21">
      <c r="A21" s="17" t="n"/>
      <c r="B21" s="17" t="n"/>
      <c r="C21" s="18" t="n"/>
      <c r="D21" s="17" t="n"/>
    </row>
    <row r="22">
      <c r="A22" s="17" t="n"/>
      <c r="B22" s="17" t="n"/>
      <c r="C22" s="18" t="n"/>
      <c r="D22" s="17" t="n"/>
    </row>
    <row r="23">
      <c r="A23" s="17" t="n"/>
      <c r="B23" s="17" t="n"/>
      <c r="C23" s="18" t="n"/>
      <c r="D23" s="17" t="n"/>
    </row>
    <row r="24">
      <c r="A24" s="17" t="n"/>
      <c r="B24" s="17" t="n"/>
      <c r="C24" s="18" t="n"/>
      <c r="D24" s="17" t="n"/>
    </row>
    <row r="25">
      <c r="A25" s="17" t="n"/>
      <c r="B25" s="17" t="n"/>
      <c r="C25" s="18" t="n"/>
      <c r="D25" s="17" t="n"/>
    </row>
    <row r="26">
      <c r="A26" s="17" t="n"/>
      <c r="B26" s="17" t="n"/>
      <c r="C26" s="18" t="n"/>
      <c r="D26" s="17" t="n"/>
    </row>
    <row r="27">
      <c r="A27" s="17" t="n"/>
      <c r="B27" s="17" t="n"/>
      <c r="C27" s="18" t="n"/>
      <c r="D27" s="17" t="n"/>
    </row>
    <row r="28">
      <c r="A28" s="17" t="n"/>
      <c r="B28" s="17" t="n"/>
      <c r="C28" s="18" t="n"/>
      <c r="D28" s="17" t="n"/>
    </row>
    <row r="29">
      <c r="A29" s="17" t="n"/>
      <c r="B29" s="17" t="n"/>
      <c r="C29" s="18" t="n"/>
      <c r="D29" s="17" t="n"/>
    </row>
    <row r="30">
      <c r="A30" s="17" t="n"/>
      <c r="B30" s="17" t="n"/>
      <c r="C30" s="18" t="n"/>
      <c r="D30" s="17" t="n"/>
    </row>
    <row r="31">
      <c r="A31" s="17" t="n"/>
      <c r="B31" s="17" t="n"/>
      <c r="C31" s="18" t="n"/>
      <c r="D31" s="17" t="n"/>
    </row>
    <row r="32">
      <c r="A32" s="17" t="n"/>
      <c r="B32" s="17" t="n"/>
      <c r="C32" s="18" t="n"/>
      <c r="D32" s="17" t="n"/>
    </row>
    <row r="33">
      <c r="A33" s="17" t="n"/>
      <c r="B33" s="17" t="n"/>
      <c r="C33" s="18" t="n"/>
      <c r="D33" s="17" t="n"/>
    </row>
    <row r="34">
      <c r="A34" s="17" t="n"/>
      <c r="B34" s="17" t="n"/>
      <c r="C34" s="18" t="n"/>
      <c r="D34" s="17" t="n"/>
    </row>
    <row r="35">
      <c r="A35" s="17" t="n"/>
      <c r="B35" s="17" t="n"/>
      <c r="C35" s="18" t="n"/>
      <c r="D35" s="17" t="n"/>
    </row>
    <row r="36">
      <c r="A36" s="17" t="n"/>
      <c r="B36" s="17" t="n"/>
      <c r="C36" s="18" t="n"/>
      <c r="D36" s="17" t="n"/>
    </row>
    <row r="37">
      <c r="A37" s="17" t="n"/>
      <c r="B37" s="17" t="n"/>
      <c r="C37" s="18" t="n"/>
      <c r="D37" s="17" t="n"/>
    </row>
    <row r="38">
      <c r="A38" s="17" t="n"/>
      <c r="B38" s="17" t="n"/>
      <c r="C38" s="18" t="n"/>
      <c r="D38" s="17" t="n"/>
    </row>
    <row r="39">
      <c r="A39" s="17" t="n"/>
      <c r="B39" s="17" t="n"/>
      <c r="C39" s="18" t="n"/>
      <c r="D39" s="17" t="n"/>
    </row>
    <row r="40">
      <c r="A40" s="17" t="n"/>
      <c r="B40" s="17" t="n"/>
      <c r="C40" s="18" t="n"/>
      <c r="D40" s="17" t="n"/>
    </row>
    <row r="41">
      <c r="A41" s="17" t="n"/>
      <c r="B41" s="17" t="n"/>
      <c r="C41" s="18" t="n"/>
      <c r="D41" s="17" t="n"/>
    </row>
    <row r="42">
      <c r="A42" s="17" t="n"/>
      <c r="B42" s="17" t="n"/>
      <c r="C42" s="18" t="n"/>
      <c r="D42" s="17" t="n"/>
    </row>
    <row r="43">
      <c r="A43" s="17" t="n"/>
      <c r="B43" s="17" t="n"/>
      <c r="C43" s="18" t="n"/>
      <c r="D43" s="17" t="n"/>
    </row>
    <row r="44">
      <c r="A44" s="17" t="n"/>
      <c r="B44" s="17" t="n"/>
      <c r="C44" s="18" t="n"/>
      <c r="D44" s="17" t="n"/>
    </row>
    <row r="45">
      <c r="A45" s="17" t="n"/>
      <c r="B45" s="17" t="n"/>
      <c r="C45" s="18" t="n"/>
      <c r="D45" s="17" t="n"/>
    </row>
    <row r="46">
      <c r="A46" s="17" t="n"/>
      <c r="B46" s="17" t="n"/>
      <c r="C46" s="18" t="n"/>
      <c r="D46" s="17" t="n"/>
    </row>
    <row r="47">
      <c r="A47" s="17" t="n"/>
      <c r="B47" s="17" t="n"/>
      <c r="C47" s="18" t="n"/>
      <c r="D47" s="17" t="n"/>
    </row>
    <row r="48">
      <c r="A48" s="17" t="n"/>
      <c r="B48" s="17" t="n"/>
      <c r="C48" s="18" t="n"/>
      <c r="D48" s="17" t="n"/>
    </row>
    <row r="49">
      <c r="A49" s="17" t="n"/>
      <c r="B49" s="17" t="n"/>
      <c r="C49" s="18" t="n"/>
      <c r="D49" s="17" t="n"/>
    </row>
    <row r="50">
      <c r="A50" s="17" t="n"/>
      <c r="B50" s="17" t="n"/>
      <c r="C50" s="18" t="n"/>
      <c r="D50" s="17" t="n"/>
    </row>
    <row r="51">
      <c r="A51" s="17" t="n"/>
      <c r="B51" s="17" t="n"/>
      <c r="C51" s="18" t="n"/>
      <c r="D51" s="17" t="n"/>
    </row>
    <row r="52">
      <c r="A52" s="17" t="n"/>
      <c r="B52" s="17" t="n"/>
      <c r="C52" s="18" t="n"/>
      <c r="D52" s="17" t="n"/>
    </row>
    <row r="53">
      <c r="A53" s="17" t="n"/>
      <c r="B53" s="17" t="n"/>
      <c r="C53" s="18" t="n"/>
      <c r="D53" s="17" t="n"/>
    </row>
    <row r="54">
      <c r="A54" s="17" t="n"/>
      <c r="B54" s="17" t="n"/>
      <c r="C54" s="18" t="n"/>
      <c r="D54" s="17" t="n"/>
    </row>
    <row r="55">
      <c r="A55" s="17" t="n"/>
      <c r="B55" s="17" t="n"/>
      <c r="C55" s="18" t="n"/>
      <c r="D55" s="17" t="n"/>
    </row>
    <row r="56">
      <c r="A56" s="17" t="n"/>
      <c r="B56" s="17" t="n"/>
      <c r="C56" s="18" t="n"/>
      <c r="D56" s="17" t="n"/>
    </row>
    <row r="57">
      <c r="A57" s="17" t="n"/>
      <c r="B57" s="17" t="n"/>
      <c r="C57" s="18" t="n"/>
      <c r="D57" s="17" t="n"/>
    </row>
    <row r="58">
      <c r="A58" s="17" t="n"/>
      <c r="B58" s="17" t="n"/>
      <c r="C58" s="18" t="n"/>
      <c r="D58" s="17" t="n"/>
    </row>
    <row r="59">
      <c r="A59" s="17" t="n"/>
      <c r="B59" s="17" t="n"/>
      <c r="C59" s="18" t="n"/>
      <c r="D59" s="17" t="n"/>
    </row>
    <row r="60">
      <c r="A60" s="17" t="n"/>
      <c r="B60" s="17" t="n"/>
      <c r="C60" s="18" t="n"/>
      <c r="D60" s="17" t="n"/>
    </row>
    <row r="61">
      <c r="A61" s="17" t="n"/>
      <c r="B61" s="17" t="n"/>
      <c r="C61" s="18" t="n"/>
      <c r="D61" s="17" t="n"/>
    </row>
    <row r="62">
      <c r="A62" s="17" t="n"/>
      <c r="B62" s="17" t="n"/>
      <c r="C62" s="18" t="n"/>
      <c r="D62" s="17" t="n"/>
    </row>
    <row r="63">
      <c r="A63" s="17" t="n"/>
      <c r="B63" s="17" t="n"/>
      <c r="C63" s="18" t="n"/>
      <c r="D63" s="17" t="n"/>
    </row>
    <row r="64">
      <c r="A64" s="17" t="n"/>
      <c r="B64" s="17" t="n"/>
      <c r="C64" s="18" t="n"/>
      <c r="D64" s="17" t="n"/>
    </row>
    <row r="65">
      <c r="A65" s="17" t="n"/>
      <c r="B65" s="17" t="n"/>
      <c r="C65" s="18" t="n"/>
      <c r="D65" s="17" t="n"/>
    </row>
    <row r="66">
      <c r="A66" s="17" t="n"/>
      <c r="B66" s="17" t="n"/>
      <c r="C66" s="18" t="n"/>
      <c r="D66" s="17" t="n"/>
    </row>
    <row r="67">
      <c r="A67" s="17" t="n"/>
      <c r="B67" s="17" t="n"/>
      <c r="C67" s="18" t="n"/>
      <c r="D67" s="17" t="n"/>
    </row>
    <row r="68">
      <c r="A68" s="17" t="n"/>
      <c r="B68" s="17" t="n"/>
      <c r="C68" s="18" t="n"/>
      <c r="D68" s="17" t="n"/>
    </row>
    <row r="69">
      <c r="A69" s="17" t="n"/>
      <c r="B69" s="17" t="n"/>
      <c r="C69" s="18" t="n"/>
      <c r="D69" s="17" t="n"/>
    </row>
    <row r="70">
      <c r="A70" s="17" t="n"/>
      <c r="B70" s="17" t="n"/>
      <c r="C70" s="18" t="n"/>
      <c r="D70" s="17" t="n"/>
    </row>
    <row r="71">
      <c r="A71" s="17" t="n"/>
      <c r="B71" s="17" t="n"/>
      <c r="C71" s="18" t="n"/>
      <c r="D71" s="17" t="n"/>
    </row>
    <row r="72">
      <c r="A72" s="17" t="n"/>
      <c r="B72" s="17" t="n"/>
      <c r="C72" s="18" t="n"/>
      <c r="D72" s="17" t="n"/>
    </row>
    <row r="73">
      <c r="A73" s="17" t="n"/>
      <c r="B73" s="17" t="n"/>
      <c r="C73" s="18" t="n"/>
      <c r="D73" s="17" t="n"/>
    </row>
    <row r="74">
      <c r="A74" s="17" t="n"/>
      <c r="B74" s="17" t="n"/>
      <c r="C74" s="18" t="n"/>
      <c r="D74" s="17" t="n"/>
    </row>
    <row r="75">
      <c r="A75" s="17" t="n"/>
      <c r="B75" s="17" t="n"/>
      <c r="C75" s="18" t="n"/>
      <c r="D75" s="17" t="n"/>
    </row>
    <row r="76">
      <c r="A76" s="17" t="n"/>
      <c r="B76" s="17" t="n"/>
      <c r="C76" s="18" t="n"/>
      <c r="D76" s="17" t="n"/>
    </row>
    <row r="77">
      <c r="A77" s="17" t="n"/>
      <c r="B77" s="17" t="n"/>
      <c r="C77" s="18" t="n"/>
      <c r="D77" s="17" t="n"/>
    </row>
    <row r="78">
      <c r="A78" s="17" t="n"/>
      <c r="B78" s="17" t="n"/>
      <c r="C78" s="18" t="n"/>
      <c r="D78" s="17" t="n"/>
    </row>
    <row r="79">
      <c r="A79" s="17" t="n"/>
      <c r="B79" s="17" t="n"/>
      <c r="C79" s="18" t="n"/>
      <c r="D79" s="17" t="n"/>
    </row>
    <row r="80">
      <c r="A80" s="17" t="n"/>
      <c r="B80" s="17" t="n"/>
      <c r="C80" s="18" t="n"/>
      <c r="D80" s="17" t="n"/>
    </row>
    <row r="81">
      <c r="A81" s="17" t="n"/>
      <c r="B81" s="17" t="n"/>
      <c r="C81" s="18" t="n"/>
      <c r="D81" s="17" t="n"/>
    </row>
    <row r="82">
      <c r="A82" s="17" t="n"/>
      <c r="B82" s="17" t="n"/>
      <c r="C82" s="18" t="n"/>
      <c r="D82" s="17" t="n"/>
    </row>
    <row r="83">
      <c r="A83" s="17" t="n"/>
      <c r="B83" s="17" t="n"/>
      <c r="C83" s="18" t="n"/>
      <c r="D83" s="17" t="n"/>
    </row>
    <row r="84">
      <c r="A84" s="17" t="n"/>
      <c r="B84" s="17" t="n"/>
      <c r="C84" s="18" t="n"/>
      <c r="D84" s="17" t="n"/>
    </row>
    <row r="85">
      <c r="A85" s="17" t="n"/>
      <c r="B85" s="17" t="n"/>
      <c r="C85" s="18" t="n"/>
      <c r="D85" s="17" t="n"/>
    </row>
    <row r="86">
      <c r="A86" s="17" t="n"/>
      <c r="B86" s="17" t="n"/>
      <c r="C86" s="18" t="n"/>
      <c r="D86" s="17" t="n"/>
    </row>
    <row r="87">
      <c r="A87" s="17" t="n"/>
      <c r="B87" s="17" t="n"/>
      <c r="C87" s="18" t="n"/>
      <c r="D87" s="17" t="n"/>
    </row>
    <row r="88">
      <c r="A88" s="17" t="n"/>
      <c r="B88" s="17" t="n"/>
      <c r="C88" s="18" t="n"/>
      <c r="D88" s="17" t="n"/>
    </row>
    <row r="89">
      <c r="A89" s="17" t="n"/>
      <c r="B89" s="17" t="n"/>
      <c r="C89" s="18" t="n"/>
      <c r="D89" s="17" t="n"/>
    </row>
    <row r="90">
      <c r="A90" s="17" t="n"/>
      <c r="B90" s="17" t="n"/>
      <c r="C90" s="18" t="n"/>
      <c r="D90" s="17" t="n"/>
    </row>
    <row r="91">
      <c r="A91" s="17" t="n"/>
      <c r="B91" s="17" t="n"/>
      <c r="C91" s="18" t="n"/>
      <c r="D91" s="17" t="n"/>
    </row>
    <row r="92">
      <c r="A92" s="17" t="n"/>
      <c r="B92" s="17" t="n"/>
      <c r="C92" s="18" t="n"/>
      <c r="D92" s="17" t="n"/>
    </row>
    <row r="93">
      <c r="A93" s="17" t="n"/>
      <c r="B93" s="17" t="n"/>
      <c r="C93" s="18" t="n"/>
      <c r="D93" s="17" t="n"/>
    </row>
    <row r="94">
      <c r="A94" s="17" t="n"/>
      <c r="B94" s="17" t="n"/>
      <c r="C94" s="18" t="n"/>
      <c r="D94" s="17" t="n"/>
    </row>
    <row r="95">
      <c r="A95" s="17" t="n"/>
      <c r="B95" s="17" t="n"/>
      <c r="C95" s="18" t="n"/>
      <c r="D95" s="17" t="n"/>
    </row>
    <row r="96">
      <c r="A96" s="17" t="n"/>
      <c r="B96" s="17" t="n"/>
      <c r="C96" s="18" t="n"/>
      <c r="D96" s="17" t="n"/>
    </row>
    <row r="97">
      <c r="A97" s="17" t="n"/>
      <c r="B97" s="17" t="n"/>
      <c r="C97" s="18" t="n"/>
      <c r="D97" s="17" t="n"/>
    </row>
    <row r="98">
      <c r="A98" s="17" t="n"/>
      <c r="B98" s="17" t="n"/>
      <c r="C98" s="18" t="n"/>
      <c r="D98" s="17" t="n"/>
    </row>
    <row r="99">
      <c r="A99" s="17" t="n"/>
      <c r="B99" s="17" t="n"/>
      <c r="C99" s="18" t="n"/>
      <c r="D99" s="17" t="n"/>
    </row>
    <row r="100">
      <c r="A100" s="17" t="n"/>
      <c r="B100" s="17" t="n"/>
      <c r="C100" s="18" t="n"/>
      <c r="D100" s="17" t="n"/>
    </row>
    <row r="101">
      <c r="A101" s="17" t="n"/>
      <c r="B101" s="17" t="n"/>
      <c r="C101" s="18" t="n"/>
      <c r="D101" s="17" t="n"/>
    </row>
    <row r="102">
      <c r="A102" s="17" t="n"/>
      <c r="B102" s="17" t="n"/>
      <c r="C102" s="18" t="n"/>
      <c r="D102" s="17" t="n"/>
    </row>
    <row r="103">
      <c r="A103" s="17" t="n"/>
      <c r="B103" s="17" t="n"/>
      <c r="C103" s="18" t="n"/>
      <c r="D103" s="17" t="n"/>
    </row>
    <row r="104">
      <c r="A104" s="17" t="n"/>
      <c r="B104" s="17" t="n"/>
      <c r="C104" s="18" t="n"/>
      <c r="D104" s="17" t="n"/>
    </row>
    <row r="105">
      <c r="A105" s="17" t="n"/>
      <c r="B105" s="17" t="n"/>
      <c r="C105" s="18" t="n"/>
      <c r="D105" s="17" t="n"/>
    </row>
    <row r="106">
      <c r="A106" s="17" t="n"/>
      <c r="B106" s="17" t="n"/>
      <c r="C106" s="18" t="n"/>
      <c r="D106" s="17" t="n"/>
    </row>
    <row r="107">
      <c r="A107" s="17" t="n"/>
      <c r="B107" s="17" t="n"/>
      <c r="C107" s="18" t="n"/>
      <c r="D107" s="17" t="n"/>
    </row>
    <row r="108">
      <c r="A108" s="17" t="n"/>
      <c r="B108" s="17" t="n"/>
      <c r="C108" s="18" t="n"/>
      <c r="D108" s="17" t="n"/>
    </row>
    <row r="109">
      <c r="A109" s="17" t="n"/>
      <c r="B109" s="17" t="n"/>
      <c r="C109" s="18" t="n"/>
      <c r="D109" s="17" t="n"/>
    </row>
    <row r="110">
      <c r="A110" s="17" t="n"/>
      <c r="B110" s="17" t="n"/>
      <c r="C110" s="18" t="n"/>
      <c r="D110" s="17" t="n"/>
    </row>
    <row r="111">
      <c r="A111" s="17" t="n"/>
      <c r="B111" s="17" t="n"/>
      <c r="C111" s="18" t="n"/>
      <c r="D111" s="17" t="n"/>
    </row>
    <row r="112">
      <c r="A112" s="17" t="n"/>
      <c r="B112" s="17" t="n"/>
      <c r="C112" s="18" t="n"/>
      <c r="D112" s="17" t="n"/>
    </row>
    <row r="113">
      <c r="A113" s="17" t="n"/>
      <c r="B113" s="17" t="n"/>
      <c r="C113" s="18" t="n"/>
      <c r="D113" s="17" t="n"/>
    </row>
    <row r="114">
      <c r="A114" s="17" t="n"/>
      <c r="B114" s="17" t="n"/>
      <c r="C114" s="18" t="n"/>
      <c r="D114" s="17" t="n"/>
    </row>
    <row r="115">
      <c r="A115" s="17" t="n"/>
      <c r="B115" s="17" t="n"/>
      <c r="C115" s="18" t="n"/>
      <c r="D115" s="17" t="n"/>
    </row>
    <row r="116">
      <c r="A116" s="17" t="n"/>
      <c r="B116" s="17" t="n"/>
      <c r="C116" s="18" t="n"/>
      <c r="D116" s="17" t="n"/>
    </row>
    <row r="117">
      <c r="A117" s="17" t="n"/>
      <c r="B117" s="17" t="n"/>
      <c r="C117" s="18" t="n"/>
      <c r="D117" s="17" t="n"/>
    </row>
    <row r="118">
      <c r="A118" s="17" t="n"/>
      <c r="B118" s="17" t="n"/>
      <c r="C118" s="18" t="n"/>
      <c r="D118" s="17" t="n"/>
    </row>
    <row r="119">
      <c r="A119" s="17" t="n"/>
      <c r="B119" s="17" t="n"/>
      <c r="C119" s="18" t="n"/>
      <c r="D119" s="17" t="n"/>
    </row>
    <row r="120">
      <c r="A120" s="17" t="n"/>
      <c r="B120" s="17" t="n"/>
      <c r="C120" s="18" t="n"/>
      <c r="D120" s="17" t="n"/>
    </row>
    <row r="121">
      <c r="A121" s="17" t="n"/>
      <c r="B121" s="17" t="n"/>
      <c r="C121" s="18" t="n"/>
      <c r="D121" s="17" t="n"/>
    </row>
    <row r="122">
      <c r="A122" s="17" t="n"/>
      <c r="B122" s="17" t="n"/>
      <c r="C122" s="18" t="n"/>
      <c r="D122" s="17" t="n"/>
    </row>
    <row r="123">
      <c r="A123" s="17" t="n"/>
      <c r="B123" s="17" t="n"/>
      <c r="C123" s="18" t="n"/>
      <c r="D123" s="17" t="n"/>
    </row>
    <row r="124">
      <c r="A124" s="17" t="n"/>
      <c r="B124" s="17" t="n"/>
      <c r="C124" s="18" t="n"/>
      <c r="D124" s="17" t="n"/>
    </row>
    <row r="125">
      <c r="A125" s="17" t="n"/>
      <c r="B125" s="17" t="n"/>
      <c r="C125" s="18" t="n"/>
      <c r="D125" s="17" t="n"/>
    </row>
    <row r="126">
      <c r="A126" s="17" t="n"/>
      <c r="B126" s="17" t="n"/>
      <c r="C126" s="18" t="n"/>
      <c r="D126" s="17" t="n"/>
    </row>
    <row r="127">
      <c r="A127" s="17" t="n"/>
      <c r="B127" s="17" t="n"/>
      <c r="C127" s="18" t="n"/>
      <c r="D127" s="17" t="n"/>
    </row>
    <row r="128">
      <c r="A128" s="17" t="n"/>
      <c r="B128" s="17" t="n"/>
      <c r="C128" s="18" t="n"/>
      <c r="D128" s="17" t="n"/>
    </row>
    <row r="129">
      <c r="A129" s="17" t="n"/>
      <c r="B129" s="17" t="n"/>
      <c r="C129" s="18" t="n"/>
      <c r="D129" s="17" t="n"/>
    </row>
    <row r="130">
      <c r="A130" s="17" t="n"/>
      <c r="B130" s="17" t="n"/>
      <c r="C130" s="18" t="n"/>
      <c r="D130" s="17" t="n"/>
    </row>
    <row r="131">
      <c r="A131" s="17" t="n"/>
      <c r="B131" s="17" t="n"/>
      <c r="C131" s="18" t="n"/>
      <c r="D131" s="17" t="n"/>
    </row>
    <row r="132">
      <c r="A132" s="17" t="n"/>
      <c r="B132" s="17" t="n"/>
      <c r="C132" s="18" t="n"/>
      <c r="D132" s="17" t="n"/>
    </row>
    <row r="133">
      <c r="A133" s="17" t="n"/>
      <c r="B133" s="17" t="n"/>
      <c r="C133" s="18" t="n"/>
      <c r="D133" s="17" t="n"/>
    </row>
    <row r="134">
      <c r="A134" s="17" t="n"/>
      <c r="B134" s="17" t="n"/>
      <c r="C134" s="18" t="n"/>
      <c r="D134" s="17" t="n"/>
    </row>
    <row r="135">
      <c r="A135" s="17" t="n"/>
      <c r="B135" s="17" t="n"/>
      <c r="C135" s="18" t="n"/>
      <c r="D135" s="17" t="n"/>
    </row>
    <row r="136">
      <c r="A136" s="17" t="n"/>
      <c r="B136" s="17" t="n"/>
      <c r="C136" s="18" t="n"/>
      <c r="D136" s="17" t="n"/>
    </row>
    <row r="137">
      <c r="A137" s="17" t="n"/>
      <c r="B137" s="17" t="n"/>
      <c r="C137" s="18" t="n"/>
      <c r="D137" s="17" t="n"/>
    </row>
    <row r="138">
      <c r="A138" s="17" t="n"/>
      <c r="B138" s="17" t="n"/>
      <c r="C138" s="18" t="n"/>
      <c r="D138" s="17" t="n"/>
    </row>
    <row r="139">
      <c r="A139" s="17" t="n"/>
      <c r="B139" s="17" t="n"/>
      <c r="C139" s="18" t="n"/>
      <c r="D139" s="17" t="n"/>
    </row>
    <row r="140">
      <c r="A140" s="17" t="n"/>
      <c r="B140" s="17" t="n"/>
      <c r="C140" s="18" t="n"/>
      <c r="D140" s="17" t="n"/>
    </row>
    <row r="141">
      <c r="A141" s="17" t="n"/>
      <c r="B141" s="17" t="n"/>
      <c r="C141" s="18" t="n"/>
      <c r="D141" s="17" t="n"/>
    </row>
    <row r="142">
      <c r="A142" s="17" t="n"/>
      <c r="B142" s="17" t="n"/>
      <c r="C142" s="18" t="n"/>
      <c r="D142" s="17" t="n"/>
    </row>
    <row r="143">
      <c r="A143" s="17" t="n"/>
      <c r="B143" s="17" t="n"/>
      <c r="C143" s="18" t="n"/>
      <c r="D143" s="17" t="n"/>
    </row>
    <row r="144">
      <c r="A144" s="17" t="n"/>
      <c r="B144" s="17" t="n"/>
      <c r="C144" s="18" t="n"/>
      <c r="D144" s="17" t="n"/>
    </row>
    <row r="145">
      <c r="A145" s="17" t="n"/>
      <c r="B145" s="17" t="n"/>
      <c r="C145" s="18" t="n"/>
      <c r="D145" s="17" t="n"/>
    </row>
    <row r="146">
      <c r="A146" s="17" t="n"/>
      <c r="B146" s="17" t="n"/>
      <c r="C146" s="18" t="n"/>
      <c r="D146" s="17" t="n"/>
    </row>
    <row r="147">
      <c r="A147" s="17" t="n"/>
      <c r="B147" s="17" t="n"/>
      <c r="C147" s="18" t="n"/>
      <c r="D147" s="17" t="n"/>
    </row>
    <row r="148">
      <c r="A148" s="17" t="n"/>
      <c r="B148" s="17" t="n"/>
      <c r="C148" s="18" t="n"/>
      <c r="D148" s="17" t="n"/>
    </row>
    <row r="149">
      <c r="A149" s="17" t="n"/>
      <c r="B149" s="17" t="n"/>
      <c r="C149" s="18" t="n"/>
      <c r="D149" s="17" t="n"/>
    </row>
    <row r="150">
      <c r="A150" s="17" t="n"/>
      <c r="B150" s="17" t="n"/>
      <c r="C150" s="18" t="n"/>
      <c r="D150" s="17" t="n"/>
    </row>
    <row r="151">
      <c r="A151" s="17" t="n"/>
      <c r="B151" s="17" t="n"/>
      <c r="C151" s="18" t="n"/>
      <c r="D151" s="17" t="n"/>
    </row>
    <row r="152">
      <c r="A152" s="17" t="n"/>
      <c r="B152" s="17" t="n"/>
      <c r="C152" s="18" t="n"/>
      <c r="D152" s="17" t="n"/>
    </row>
    <row r="153">
      <c r="A153" s="17" t="n"/>
      <c r="B153" s="17" t="n"/>
      <c r="C153" s="18" t="n"/>
      <c r="D153" s="17" t="n"/>
    </row>
    <row r="154">
      <c r="A154" s="17" t="n"/>
      <c r="B154" s="17" t="n"/>
      <c r="C154" s="18" t="n"/>
      <c r="D154" s="17" t="n"/>
    </row>
    <row r="155">
      <c r="A155" s="17" t="n"/>
      <c r="B155" s="17" t="n"/>
      <c r="C155" s="18" t="n"/>
      <c r="D155" s="17" t="n"/>
    </row>
    <row r="156">
      <c r="A156" s="17" t="n"/>
      <c r="B156" s="17" t="n"/>
      <c r="C156" s="18" t="n"/>
      <c r="D156" s="17" t="n"/>
    </row>
    <row r="157">
      <c r="A157" s="17" t="n"/>
      <c r="B157" s="17" t="n"/>
      <c r="C157" s="18" t="n"/>
      <c r="D157" s="17" t="n"/>
    </row>
    <row r="158">
      <c r="A158" s="17" t="n"/>
      <c r="B158" s="17" t="n"/>
      <c r="C158" s="18" t="n"/>
      <c r="D158" s="17" t="n"/>
    </row>
    <row r="159">
      <c r="A159" s="17" t="n"/>
      <c r="B159" s="17" t="n"/>
      <c r="C159" s="18" t="n"/>
      <c r="D159" s="17" t="n"/>
    </row>
    <row r="160">
      <c r="A160" s="17" t="n"/>
      <c r="B160" s="17" t="n"/>
      <c r="C160" s="18" t="n"/>
      <c r="D160" s="17" t="n"/>
    </row>
    <row r="161">
      <c r="A161" s="17" t="n"/>
      <c r="B161" s="17" t="n"/>
      <c r="C161" s="18" t="n"/>
      <c r="D161" s="17" t="n"/>
    </row>
    <row r="162">
      <c r="A162" s="17" t="n"/>
      <c r="B162" s="17" t="n"/>
      <c r="C162" s="18" t="n"/>
      <c r="D162" s="17" t="n"/>
    </row>
    <row r="163">
      <c r="A163" s="17" t="n"/>
      <c r="B163" s="17" t="n"/>
      <c r="C163" s="18" t="n"/>
      <c r="D163" s="17" t="n"/>
    </row>
    <row r="164">
      <c r="A164" s="17" t="n"/>
      <c r="B164" s="17" t="n"/>
      <c r="C164" s="18" t="n"/>
      <c r="D164" s="17" t="n"/>
    </row>
    <row r="165">
      <c r="A165" s="17" t="n"/>
      <c r="B165" s="17" t="n"/>
      <c r="C165" s="18" t="n"/>
      <c r="D165" s="17" t="n"/>
    </row>
    <row r="166">
      <c r="A166" s="17" t="n"/>
      <c r="B166" s="17" t="n"/>
      <c r="C166" s="18" t="n"/>
      <c r="D166" s="17" t="n"/>
    </row>
    <row r="167">
      <c r="A167" s="17" t="n"/>
      <c r="B167" s="17" t="n"/>
      <c r="C167" s="18" t="n"/>
      <c r="D167" s="17" t="n"/>
    </row>
    <row r="168">
      <c r="A168" s="17" t="n"/>
      <c r="B168" s="17" t="n"/>
      <c r="C168" s="18" t="n"/>
      <c r="D168" s="17" t="n"/>
    </row>
    <row r="169">
      <c r="A169" s="17" t="n"/>
      <c r="B169" s="17" t="n"/>
      <c r="C169" s="18" t="n"/>
      <c r="D169" s="17" t="n"/>
    </row>
    <row r="170">
      <c r="A170" s="17" t="n"/>
      <c r="B170" s="17" t="n"/>
      <c r="C170" s="18" t="n"/>
      <c r="D170" s="17" t="n"/>
    </row>
    <row r="171">
      <c r="A171" s="17" t="n"/>
      <c r="B171" s="17" t="n"/>
      <c r="C171" s="18" t="n"/>
      <c r="D171" s="17" t="n"/>
    </row>
    <row r="172">
      <c r="A172" s="17" t="n"/>
      <c r="B172" s="17" t="n"/>
      <c r="C172" s="18" t="n"/>
      <c r="D172" s="17" t="n"/>
    </row>
    <row r="173">
      <c r="A173" s="17" t="n"/>
      <c r="B173" s="17" t="n"/>
      <c r="C173" s="18" t="n"/>
      <c r="D173" s="17" t="n"/>
    </row>
    <row r="174">
      <c r="A174" s="17" t="n"/>
      <c r="B174" s="17" t="n"/>
      <c r="C174" s="18" t="n"/>
      <c r="D174" s="17" t="n"/>
    </row>
    <row r="175">
      <c r="A175" s="17" t="n"/>
      <c r="B175" s="17" t="n"/>
      <c r="C175" s="18" t="n"/>
      <c r="D175" s="17" t="n"/>
    </row>
    <row r="176">
      <c r="A176" s="17" t="n"/>
      <c r="B176" s="17" t="n"/>
      <c r="C176" s="18" t="n"/>
      <c r="D176" s="17" t="n"/>
    </row>
    <row r="177">
      <c r="A177" s="17" t="n"/>
      <c r="B177" s="17" t="n"/>
      <c r="C177" s="18" t="n"/>
      <c r="D177" s="17" t="n"/>
    </row>
    <row r="178">
      <c r="A178" s="17" t="n"/>
      <c r="B178" s="17" t="n"/>
      <c r="C178" s="18" t="n"/>
      <c r="D178" s="17" t="n"/>
    </row>
    <row r="179">
      <c r="A179" s="17" t="n"/>
      <c r="B179" s="17" t="n"/>
      <c r="C179" s="18" t="n"/>
      <c r="D179" s="17" t="n"/>
    </row>
    <row r="180">
      <c r="A180" s="17" t="n"/>
      <c r="B180" s="17" t="n"/>
      <c r="C180" s="18" t="n"/>
      <c r="D180" s="17" t="n"/>
    </row>
    <row r="181">
      <c r="A181" s="17" t="n"/>
      <c r="B181" s="17" t="n"/>
      <c r="C181" s="18" t="n"/>
      <c r="D181" s="17" t="n"/>
    </row>
    <row r="182">
      <c r="A182" s="17" t="n"/>
      <c r="B182" s="17" t="n"/>
      <c r="C182" s="18" t="n"/>
      <c r="D182" s="17" t="n"/>
    </row>
    <row r="183">
      <c r="A183" s="17" t="n"/>
      <c r="B183" s="17" t="n"/>
      <c r="C183" s="18" t="n"/>
      <c r="D183" s="17" t="n"/>
    </row>
    <row r="184">
      <c r="A184" s="17" t="n"/>
      <c r="B184" s="17" t="n"/>
      <c r="C184" s="18" t="n"/>
      <c r="D184" s="17" t="n"/>
    </row>
    <row r="185">
      <c r="A185" s="17" t="n"/>
      <c r="B185" s="17" t="n"/>
      <c r="C185" s="18" t="n"/>
      <c r="D185" s="17" t="n"/>
    </row>
    <row r="186">
      <c r="A186" s="17" t="n"/>
      <c r="B186" s="17" t="n"/>
      <c r="C186" s="18" t="n"/>
      <c r="D186" s="17" t="n"/>
    </row>
    <row r="187">
      <c r="A187" s="17" t="n"/>
      <c r="B187" s="17" t="n"/>
      <c r="C187" s="18" t="n"/>
      <c r="D187" s="17" t="n"/>
    </row>
    <row r="188">
      <c r="A188" s="17" t="n"/>
      <c r="B188" s="17" t="n"/>
      <c r="C188" s="18" t="n"/>
      <c r="D188" s="17" t="n"/>
    </row>
    <row r="189">
      <c r="A189" s="17" t="n"/>
      <c r="B189" s="17" t="n"/>
      <c r="C189" s="18" t="n"/>
      <c r="D189" s="17" t="n"/>
    </row>
    <row r="190">
      <c r="A190" s="17" t="n"/>
      <c r="B190" s="17" t="n"/>
      <c r="C190" s="18" t="n"/>
      <c r="D190" s="17" t="n"/>
    </row>
    <row r="191">
      <c r="A191" s="17" t="n"/>
      <c r="B191" s="17" t="n"/>
      <c r="C191" s="18" t="n"/>
      <c r="D191" s="17" t="n"/>
    </row>
    <row r="192">
      <c r="A192" s="17" t="n"/>
      <c r="B192" s="17" t="n"/>
      <c r="C192" s="18" t="n"/>
      <c r="D192" s="17" t="n"/>
    </row>
    <row r="193">
      <c r="A193" s="17" t="n"/>
      <c r="B193" s="17" t="n"/>
      <c r="C193" s="18" t="n"/>
      <c r="D193" s="17" t="n"/>
    </row>
    <row r="194">
      <c r="A194" s="17" t="n"/>
      <c r="B194" s="17" t="n"/>
      <c r="C194" s="18" t="n"/>
      <c r="D194" s="17" t="n"/>
    </row>
    <row r="195">
      <c r="A195" s="17" t="n"/>
      <c r="B195" s="17" t="n"/>
      <c r="C195" s="18" t="n"/>
      <c r="D195" s="17" t="n"/>
    </row>
    <row r="196">
      <c r="A196" s="17" t="n"/>
      <c r="B196" s="17" t="n"/>
      <c r="C196" s="18" t="n"/>
      <c r="D196" s="17" t="n"/>
    </row>
    <row r="197">
      <c r="A197" s="17" t="n"/>
      <c r="B197" s="17" t="n"/>
      <c r="C197" s="18" t="n"/>
      <c r="D197" s="17" t="n"/>
    </row>
    <row r="198">
      <c r="A198" s="17" t="n"/>
      <c r="B198" s="17" t="n"/>
      <c r="C198" s="18" t="n"/>
      <c r="D198" s="17" t="n"/>
    </row>
    <row r="199">
      <c r="A199" s="17" t="n"/>
      <c r="B199" s="17" t="n"/>
      <c r="C199" s="18" t="n"/>
      <c r="D199" s="17" t="n"/>
    </row>
    <row r="200">
      <c r="A200" s="17" t="n"/>
      <c r="B200" s="17" t="n"/>
      <c r="C200" s="18" t="n"/>
      <c r="D200" s="17" t="n"/>
    </row>
    <row r="201">
      <c r="A201" s="17" t="n"/>
      <c r="B201" s="17" t="n"/>
      <c r="C201" s="18" t="n"/>
      <c r="D201" s="17" t="n"/>
    </row>
    <row r="202">
      <c r="A202" s="17" t="n"/>
      <c r="B202" s="17" t="n"/>
      <c r="C202" s="18" t="n"/>
      <c r="D202" s="17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65F46"/>
    <outlinePr summaryBelow="1" summaryRight="1"/>
    <pageSetUpPr fitToPage="1"/>
  </sheetPr>
  <dimension ref="A1:H4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2" customWidth="1" min="1" max="1"/>
    <col width="22" customWidth="1" min="2" max="2"/>
    <col width="14" customWidth="1" min="4" max="4"/>
    <col width="14" customWidth="1" min="5" max="5"/>
    <col width="44" customWidth="1" min="6" max="6"/>
    <col width="28" customWidth="1" min="7" max="7"/>
    <col width="16" customWidth="1" min="8" max="8"/>
  </cols>
  <sheetData>
    <row r="1">
      <c r="A1" s="1" t="inlineStr">
        <is>
          <t>Bank reconciliation</t>
        </is>
      </c>
    </row>
    <row r="2">
      <c r="A2" s="2" t="inlineStr">
        <is>
          <t>Worked example from dokutrak.com/tools/bank-reconciliation-template. Its schedules are in columns D to H.</t>
        </is>
      </c>
    </row>
    <row r="4">
      <c r="A4" s="3" t="inlineStr">
        <is>
          <t>Header</t>
        </is>
      </c>
      <c r="B4" s="4" t="n"/>
      <c r="D4" s="3" t="inlineStr">
        <is>
          <t>Outstanding checks</t>
        </is>
      </c>
      <c r="E4" s="4" t="n"/>
      <c r="F4" s="4" t="n"/>
      <c r="G4" s="4" t="n"/>
      <c r="H4" s="4" t="n"/>
    </row>
    <row r="5">
      <c r="A5" s="5" t="inlineStr">
        <is>
          <t>Client</t>
        </is>
      </c>
      <c r="B5" s="6" t="inlineStr">
        <is>
          <t>Example client</t>
        </is>
      </c>
      <c r="D5" s="19" t="inlineStr">
        <is>
          <t>Check #</t>
        </is>
      </c>
      <c r="E5" s="19" t="inlineStr">
        <is>
          <t>Date issued</t>
        </is>
      </c>
      <c r="F5" s="19" t="inlineStr">
        <is>
          <t>Payee</t>
        </is>
      </c>
      <c r="G5" s="19" t="inlineStr">
        <is>
          <t>Amount</t>
        </is>
      </c>
      <c r="H5" s="19" t="inlineStr">
        <is>
          <t>Cleared in</t>
        </is>
      </c>
    </row>
    <row r="6">
      <c r="A6" s="5" t="inlineStr">
        <is>
          <t>Account name</t>
        </is>
      </c>
      <c r="B6" s="6" t="inlineStr">
        <is>
          <t>Operating checking</t>
        </is>
      </c>
      <c r="D6" s="15" t="inlineStr">
        <is>
          <t>1042</t>
        </is>
      </c>
      <c r="E6" s="15" t="inlineStr">
        <is>
          <t>2026-09-24</t>
        </is>
      </c>
      <c r="F6" s="15" t="inlineStr">
        <is>
          <t>Office supplies vendor</t>
        </is>
      </c>
      <c r="G6" s="18" t="n">
        <v>640</v>
      </c>
      <c r="H6" s="15" t="n"/>
    </row>
    <row r="7">
      <c r="A7" s="5" t="inlineStr">
        <is>
          <t>Last 4 digits of the account</t>
        </is>
      </c>
      <c r="B7" s="6" t="inlineStr">
        <is>
          <t>0000</t>
        </is>
      </c>
      <c r="D7" s="15" t="inlineStr">
        <is>
          <t>1045</t>
        </is>
      </c>
      <c r="E7" s="15" t="inlineStr">
        <is>
          <t>2026-09-29</t>
        </is>
      </c>
      <c r="F7" s="15" t="inlineStr">
        <is>
          <t>Contractor</t>
        </is>
      </c>
      <c r="G7" s="18" t="n">
        <v>1215</v>
      </c>
      <c r="H7" s="15" t="n"/>
    </row>
    <row r="8">
      <c r="A8" s="5" t="inlineStr">
        <is>
          <t>Statement period start</t>
        </is>
      </c>
      <c r="B8" s="6" t="inlineStr">
        <is>
          <t>2026-09-01</t>
        </is>
      </c>
      <c r="D8" s="15" t="n"/>
      <c r="E8" s="15" t="n"/>
      <c r="F8" s="15" t="n"/>
      <c r="G8" s="18" t="n"/>
      <c r="H8" s="15" t="n"/>
    </row>
    <row r="9">
      <c r="A9" s="5" t="inlineStr">
        <is>
          <t>Statement period end</t>
        </is>
      </c>
      <c r="B9" s="6" t="inlineStr">
        <is>
          <t>2026-09-30</t>
        </is>
      </c>
      <c r="D9" s="15" t="n"/>
      <c r="E9" s="15" t="n"/>
      <c r="F9" s="15" t="n"/>
      <c r="G9" s="18" t="n"/>
      <c r="H9" s="15" t="n"/>
    </row>
    <row r="10">
      <c r="A10" s="5" t="inlineStr">
        <is>
          <t>Prepared by</t>
        </is>
      </c>
      <c r="B10" s="6" t="n"/>
    </row>
    <row r="11">
      <c r="A11" s="5" t="inlineStr">
        <is>
          <t>Date prepared</t>
        </is>
      </c>
      <c r="B11" s="6" t="n"/>
      <c r="D11" s="3" t="inlineStr">
        <is>
          <t>Deposits in transit</t>
        </is>
      </c>
      <c r="E11" s="4" t="n"/>
      <c r="F11" s="4" t="n"/>
      <c r="G11" s="4" t="n"/>
      <c r="H11" s="4" t="n"/>
    </row>
    <row r="12">
      <c r="A12" s="5" t="inlineStr">
        <is>
          <t>Reviewed by</t>
        </is>
      </c>
      <c r="B12" s="6" t="n"/>
      <c r="D12" s="19" t="inlineStr">
        <is>
          <t>Date recorded</t>
        </is>
      </c>
      <c r="E12" s="19" t="inlineStr">
        <is>
          <t>Description</t>
        </is>
      </c>
      <c r="F12" s="19" t="inlineStr">
        <is>
          <t>Amount</t>
        </is>
      </c>
      <c r="G12" s="19" t="inlineStr">
        <is>
          <t>Date cleared</t>
        </is>
      </c>
    </row>
    <row r="13">
      <c r="A13" s="5" t="inlineStr">
        <is>
          <t>Date reviewed</t>
        </is>
      </c>
      <c r="B13" s="6" t="n"/>
      <c r="D13" s="15" t="inlineStr">
        <is>
          <t>2026-09-30</t>
        </is>
      </c>
      <c r="E13" s="15" t="inlineStr">
        <is>
          <t>Customer deposit, credited by the bank October 1</t>
        </is>
      </c>
      <c r="F13" s="18" t="n">
        <v>1950</v>
      </c>
      <c r="G13" s="15" t="n"/>
    </row>
    <row r="14">
      <c r="D14" s="15" t="n"/>
      <c r="E14" s="15" t="n"/>
      <c r="F14" s="18" t="n"/>
      <c r="G14" s="15" t="n"/>
    </row>
    <row r="15">
      <c r="A15" s="3" t="inlineStr">
        <is>
          <t>Before you start: check the statement</t>
        </is>
      </c>
      <c r="B15" s="4" t="n"/>
      <c r="D15" s="15" t="n"/>
      <c r="E15" s="15" t="n"/>
      <c r="F15" s="18" t="n"/>
      <c r="G15" s="15" t="n"/>
    </row>
    <row r="16">
      <c r="A16" s="5" t="inlineStr">
        <is>
          <t>The statement covers the whole period (Yes/No)</t>
        </is>
      </c>
      <c r="B16" s="7" t="inlineStr">
        <is>
          <t>Yes</t>
        </is>
      </c>
    </row>
    <row r="17">
      <c r="A17" s="5" t="inlineStr">
        <is>
          <t>Every page is there, page numbers without a gap (Yes/No)</t>
        </is>
      </c>
      <c r="B17" s="7" t="inlineStr">
        <is>
          <t>Yes</t>
        </is>
      </c>
      <c r="D17" s="3" t="inlineStr">
        <is>
          <t>Book adjustments (signed)</t>
        </is>
      </c>
      <c r="E17" s="4" t="n"/>
      <c r="F17" s="4" t="n"/>
      <c r="G17" s="4" t="n"/>
      <c r="H17" s="4" t="n"/>
    </row>
    <row r="18">
      <c r="A18" s="5" t="inlineStr">
        <is>
          <t>Opening balance per this statement</t>
        </is>
      </c>
      <c r="B18" s="8" t="n"/>
      <c r="D18" s="19" t="inlineStr">
        <is>
          <t>Date</t>
        </is>
      </c>
      <c r="E18" s="19" t="inlineStr">
        <is>
          <t>Description</t>
        </is>
      </c>
      <c r="F18" s="19" t="inlineStr">
        <is>
          <t>Type</t>
        </is>
      </c>
      <c r="G18" s="19" t="inlineStr">
        <is>
          <t>Amount (+/-)</t>
        </is>
      </c>
      <c r="H18" s="19" t="inlineStr">
        <is>
          <t>Entry posted</t>
        </is>
      </c>
    </row>
    <row r="19">
      <c r="A19" s="5" t="inlineStr">
        <is>
          <t>Ending balance per last month's bank statement</t>
        </is>
      </c>
      <c r="B19" s="8" t="n"/>
      <c r="D19" s="15" t="inlineStr">
        <is>
          <t>2026-09-30</t>
        </is>
      </c>
      <c r="E19" s="15" t="inlineStr">
        <is>
          <t>Interest earned, not yet recorded</t>
        </is>
      </c>
      <c r="F19" s="15" t="inlineStr">
        <is>
          <t>Interest or bank collection</t>
        </is>
      </c>
      <c r="G19" s="18" t="n">
        <v>4.5</v>
      </c>
      <c r="H19" s="15" t="inlineStr">
        <is>
          <t>N</t>
        </is>
      </c>
    </row>
    <row r="20">
      <c r="A20" s="5" t="inlineStr">
        <is>
          <t>Opening balance difference (should be 0.00)</t>
        </is>
      </c>
      <c r="B20" s="9">
        <f>IF(OR(B18="",B19=""),"",ROUND(B18-B19,2))</f>
        <v/>
      </c>
      <c r="D20" s="15" t="inlineStr">
        <is>
          <t>2026-09-30</t>
        </is>
      </c>
      <c r="E20" s="15" t="inlineStr">
        <is>
          <t>Monthly service fee</t>
        </is>
      </c>
      <c r="F20" s="15" t="inlineStr">
        <is>
          <t>Service fee or charge</t>
        </is>
      </c>
      <c r="G20" s="18" t="n">
        <v>-25</v>
      </c>
      <c r="H20" s="15" t="inlineStr">
        <is>
          <t>N</t>
        </is>
      </c>
    </row>
    <row r="21">
      <c r="D21" s="15" t="inlineStr">
        <is>
          <t>2026-09-22</t>
        </is>
      </c>
      <c r="E21" s="15" t="inlineStr">
        <is>
          <t>Customer check returned NSF</t>
        </is>
      </c>
      <c r="F21" s="15" t="inlineStr">
        <is>
          <t>NSF / returned check</t>
        </is>
      </c>
      <c r="G21" s="18" t="n">
        <v>-180</v>
      </c>
      <c r="H21" s="15" t="inlineStr">
        <is>
          <t>N</t>
        </is>
      </c>
    </row>
    <row r="22">
      <c r="A22" s="3" t="inlineStr">
        <is>
          <t>Bank side</t>
        </is>
      </c>
      <c r="B22" s="4" t="n"/>
      <c r="D22" s="15" t="inlineStr">
        <is>
          <t>2026-09-15</t>
        </is>
      </c>
      <c r="E22" s="15" t="inlineStr">
        <is>
          <t>Check #1039 recorded as 312.00, cleared for 321.00</t>
        </is>
      </c>
      <c r="F22" s="15" t="inlineStr">
        <is>
          <t>Book error</t>
        </is>
      </c>
      <c r="G22" s="18" t="n">
        <v>-9</v>
      </c>
      <c r="H22" s="15" t="inlineStr">
        <is>
          <t>N</t>
        </is>
      </c>
    </row>
    <row r="23">
      <c r="A23" s="5" t="inlineStr">
        <is>
          <t>Ending balance per bank statement</t>
        </is>
      </c>
      <c r="B23" s="8" t="n">
        <v>12480</v>
      </c>
      <c r="D23" s="15" t="n"/>
      <c r="E23" s="15" t="n"/>
      <c r="F23" s="15" t="n"/>
      <c r="G23" s="18" t="n"/>
      <c r="H23" s="15" t="n"/>
    </row>
    <row r="24">
      <c r="A24" s="5" t="inlineStr">
        <is>
          <t>Add: deposits in transit</t>
        </is>
      </c>
      <c r="B24" s="9">
        <f>SUM($F$13:$F$15)</f>
        <v/>
      </c>
      <c r="D24" s="15" t="n"/>
      <c r="E24" s="15" t="n"/>
      <c r="F24" s="15" t="n"/>
      <c r="G24" s="18" t="n"/>
      <c r="H24" s="15" t="n"/>
    </row>
    <row r="25">
      <c r="A25" s="5" t="inlineStr">
        <is>
          <t>Less: outstanding checks</t>
        </is>
      </c>
      <c r="B25" s="9">
        <f>SUM($G$6:$G$9)</f>
        <v/>
      </c>
    </row>
    <row r="26">
      <c r="A26" s="5" t="inlineStr">
        <is>
          <t>Add or less: bank errors (signed)</t>
        </is>
      </c>
      <c r="B26" s="9">
        <f>SUM($F$28:$F$30)</f>
        <v/>
      </c>
      <c r="D26" s="3" t="inlineStr">
        <is>
          <t>Bank errors (signed)</t>
        </is>
      </c>
      <c r="E26" s="4" t="n"/>
      <c r="F26" s="4" t="n"/>
      <c r="G26" s="4" t="n"/>
      <c r="H26" s="4" t="n"/>
    </row>
    <row r="27">
      <c r="A27" s="10" t="inlineStr">
        <is>
          <t>Adjusted bank balance</t>
        </is>
      </c>
      <c r="B27" s="11">
        <f>IF(B23="","",B23+B24-B25+B26)</f>
        <v/>
      </c>
      <c r="D27" s="19" t="inlineStr">
        <is>
          <t>Date</t>
        </is>
      </c>
      <c r="E27" s="19" t="inlineStr">
        <is>
          <t>Description</t>
        </is>
      </c>
      <c r="F27" s="19" t="inlineStr">
        <is>
          <t>Amount (+/-)</t>
        </is>
      </c>
      <c r="G27" s="19" t="inlineStr">
        <is>
          <t>Bank contacted on</t>
        </is>
      </c>
    </row>
    <row r="28">
      <c r="D28" s="15" t="n"/>
      <c r="E28" s="15" t="n"/>
      <c r="F28" s="18" t="n"/>
      <c r="G28" s="15" t="n"/>
    </row>
    <row r="29">
      <c r="A29" s="3" t="inlineStr">
        <is>
          <t>Book side</t>
        </is>
      </c>
      <c r="B29" s="4" t="n"/>
      <c r="D29" s="15" t="n"/>
      <c r="E29" s="15" t="n"/>
      <c r="F29" s="18" t="n"/>
      <c r="G29" s="15" t="n"/>
    </row>
    <row r="30">
      <c r="A30" s="5" t="inlineStr">
        <is>
          <t>Ending balance per books (general ledger cash account)</t>
        </is>
      </c>
      <c r="B30" s="8" t="n">
        <v>12784.5</v>
      </c>
      <c r="D30" s="15" t="n"/>
      <c r="E30" s="15" t="n"/>
      <c r="F30" s="18" t="n"/>
      <c r="G30" s="15" t="n"/>
    </row>
    <row r="31">
      <c r="A31" s="5" t="inlineStr">
        <is>
          <t>Add: interest earned and bank collections not yet in the books</t>
        </is>
      </c>
      <c r="B31" s="9">
        <f>SUMIF($F$19:$F$24,"Interest or bank collection",$G$19:$G$24)</f>
        <v/>
      </c>
    </row>
    <row r="32">
      <c r="A32" s="5" t="inlineStr">
        <is>
          <t>Less: service fees and charges (enter as negative)</t>
        </is>
      </c>
      <c r="B32" s="9">
        <f>SUMIF($F$19:$F$24,"Service fee or charge",$G$19:$G$24)</f>
        <v/>
      </c>
    </row>
    <row r="33">
      <c r="A33" s="5" t="inlineStr">
        <is>
          <t>Less: NSF / returned checks (enter as negative)</t>
        </is>
      </c>
      <c r="B33" s="9">
        <f>SUMIF($F$19:$F$24,"NSF / returned check",$G$19:$G$24)</f>
        <v/>
      </c>
    </row>
    <row r="34">
      <c r="A34" s="5" t="inlineStr">
        <is>
          <t>Add or less: book errors (signed)</t>
        </is>
      </c>
      <c r="B34" s="9">
        <f>SUMIF($F$19:$F$24,"Book error",$G$19:$G$24)</f>
        <v/>
      </c>
    </row>
    <row r="35">
      <c r="A35" s="5" t="inlineStr">
        <is>
          <t>Add or less: other book adjustments (signed)</t>
        </is>
      </c>
      <c r="B35" s="9">
        <f>SUMIF($F$19:$F$24,"Other",$G$19:$G$24)</f>
        <v/>
      </c>
    </row>
    <row r="36">
      <c r="A36" s="10" t="inlineStr">
        <is>
          <t>Adjusted book balance</t>
        </is>
      </c>
      <c r="B36" s="11">
        <f>IF(B30="","",B30+SUM(B31:B35))</f>
        <v/>
      </c>
    </row>
    <row r="38">
      <c r="A38" s="3" t="inlineStr">
        <is>
          <t>Check</t>
        </is>
      </c>
      <c r="B38" s="4" t="n"/>
    </row>
    <row r="39">
      <c r="A39" s="10" t="inlineStr">
        <is>
          <t>Difference (adjusted bank minus adjusted book)</t>
        </is>
      </c>
      <c r="B39" s="11">
        <f>IF(OR(B27="",B36=""),"",ROUND(B27-B36,2))</f>
        <v/>
      </c>
    </row>
    <row r="40">
      <c r="A40" s="10" t="inlineStr">
        <is>
          <t>Status</t>
        </is>
      </c>
      <c r="B40" s="12">
        <f>IF(OR(B23="",B30=""),"Enter both ending balances",IF(B39=0,"Reconciled","Not reconciled"))</f>
        <v/>
      </c>
    </row>
    <row r="41">
      <c r="A41" s="5" t="inlineStr">
        <is>
          <t>Hint: the difference divides evenly by 9 (often two transposed digits)</t>
        </is>
      </c>
      <c r="B41" s="13">
        <f>IF(OR(B39="",B39=0),"",IF(MOD(ROUND(ABS(B39)*100,0),9)=0,"Yes","No"))</f>
        <v/>
      </c>
    </row>
    <row r="43">
      <c r="A43" s="3" t="inlineStr">
        <is>
          <t>Notes</t>
        </is>
      </c>
      <c r="B43" s="4" t="n"/>
    </row>
    <row r="44">
      <c r="A44" s="14" t="inlineStr">
        <is>
          <t>Worked example from the guide below. Deposit in transit and checks #1042 and #1045 should clear on the October statement.</t>
        </is>
      </c>
      <c r="B44" s="15" t="n"/>
    </row>
    <row r="45">
      <c r="A45" s="15" t="n"/>
      <c r="B45" s="15" t="n"/>
    </row>
    <row r="46">
      <c r="A46" s="15" t="n"/>
      <c r="B46" s="15" t="n"/>
    </row>
    <row r="47">
      <c r="A47" s="15" t="n"/>
      <c r="B47" s="15" t="n"/>
    </row>
    <row r="48">
      <c r="A48" s="15" t="n"/>
      <c r="B48" s="15" t="n"/>
    </row>
  </sheetData>
  <mergeCells count="1">
    <mergeCell ref="A44:B48"/>
  </mergeCells>
  <conditionalFormatting sqref="B40">
    <cfRule type="expression" priority="1" dxfId="0">
      <formula>B40="Reconciled"</formula>
    </cfRule>
    <cfRule type="expression" priority="2" dxfId="1">
      <formula>B40="Not reconciled"</formula>
    </cfRule>
  </conditionalFormatting>
  <dataValidations count="1">
    <dataValidation sqref="B16 B17" showDropDown="0" showInputMessage="0" showErrorMessage="0" allowBlank="1" type="list">
      <formula1>"Yes,No"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DokuTrak</dc:creator>
  <dc:title xmlns:dc="http://purl.org/dc/elements/1.1/">Bank reconciliation template</dc:title>
  <dc:description xmlns:dc="http://purl.org/dc/elements/1.1/">Free bank reconciliation template from dokutrak.com</dc:description>
  <dcterms:created xmlns:dcterms="http://purl.org/dc/terms/" xmlns:xsi="http://www.w3.org/2001/XMLSchema-instance" xsi:type="dcterms:W3CDTF">2026-10-08T00:00:00Z</dcterms:created>
  <dcterms:modified xmlns:dcterms="http://purl.org/dc/terms/" xmlns:xsi="http://www.w3.org/2001/XMLSchema-instance" xsi:type="dcterms:W3CDTF">2026-10-07T23:00:14Z</dcterms:modified>
  <cp:lastModifiedBy>DokuTrak</cp:lastModifiedBy>
</cp:coreProperties>
</file>