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<sst xmlns="http://schemas.openxmlformats.org/spreadsheetml/2006/main" count="123" uniqueCount="63">
  <si>
    <t>Section</t>
  </si>
  <si>
    <t>Item</t>
  </si>
  <si>
    <t>Which copy, which period</t>
  </si>
  <si>
    <t>Status</t>
  </si>
  <si>
    <t>Date received</t>
  </si>
  <si>
    <t>Notes</t>
  </si>
  <si>
    <t>General ledger and prior year</t>
  </si>
  <si>
    <t>Trial balance and general ledger after all year-end entries</t>
  </si>
  <si>
    <t>Exported to Excel.</t>
  </si>
  <si>
    <t>Waiting</t>
  </si>
  <si>
    <t>Prior-year audited statements and audit adjustments</t>
  </si>
  <si>
    <t>Adjustments posted, opening balances agreed.</t>
  </si>
  <si>
    <t>Cash, investments and receivables</t>
  </si>
  <si>
    <t>Year-end bank statements and reconciliations</t>
  </si>
  <si>
    <t>Every account; list of authorized signers.</t>
  </si>
  <si>
    <t>Bank statements for the month after year end</t>
  </si>
  <si>
    <t>To test outstanding checks and deposits.</t>
  </si>
  <si>
    <t>Year-end brokerage statements</t>
  </si>
  <si>
    <t/>
  </si>
  <si>
    <t>Receivables aging tied to the ledger</t>
  </si>
  <si>
    <t>Plus receipts after year end and the allowance.</t>
  </si>
  <si>
    <t>Inventory count sheets and valuation report</t>
  </si>
  <si>
    <t>Only if the client holds stock.</t>
  </si>
  <si>
    <t>Assets, liabilities and debt</t>
  </si>
  <si>
    <t>Prepaid expense schedule with invoices</t>
  </si>
  <si>
    <t>Fixed asset roll-forward</t>
  </si>
  <si>
    <t>Invoices for additions, bills of sale for disposals.</t>
  </si>
  <si>
    <t>Payables aging and payments after year end</t>
  </si>
  <si>
    <t>For the search for unrecorded liabilities.</t>
  </si>
  <si>
    <t>Accrual worksheet with support</t>
  </si>
  <si>
    <t>Loan agreements and year-end lender statements</t>
  </si>
  <si>
    <t>With interest and covenant calculations.</t>
  </si>
  <si>
    <t>Lease agreements and lease schedule</t>
  </si>
  <si>
    <t>Payroll, contractors and revenue</t>
  </si>
  <si>
    <t>Annual payroll register</t>
  </si>
  <si>
    <t>Forms 941, 940, W-2 and W-3 for the year</t>
  </si>
  <si>
    <t>Reconciliation of payroll expense to the filed returns</t>
  </si>
  <si>
    <t>Forms 1099 filed, with the W-9 behind each</t>
  </si>
  <si>
    <t>Major customer contracts</t>
  </si>
  <si>
    <t>With a note on multi-period revenue.</t>
  </si>
  <si>
    <t>Governance, legal and grants</t>
  </si>
  <si>
    <t>Articles, bylaws or operating agreement</t>
  </si>
  <si>
    <t>Board minutes for the year and up to fieldwork</t>
  </si>
  <si>
    <t>Capital contributions and distributions</t>
  </si>
  <si>
    <t>Pending litigation list and attorney contact</t>
  </si>
  <si>
    <t>For the legal letter.</t>
  </si>
  <si>
    <t>Related party list and transactions with them</t>
  </si>
  <si>
    <t>Owners, family members and companies they control.</t>
  </si>
  <si>
    <t>Signed authorizations for bank, lender and customer confirmations</t>
  </si>
  <si>
    <t>The auditor sends the confirmations; the client signs the requests.</t>
  </si>
  <si>
    <t>Events after year end</t>
  </si>
  <si>
    <t>New debt, lawsuits, large losses or sales up to fieldwork.</t>
  </si>
  <si>
    <t>Schedule of federal award spending</t>
  </si>
  <si>
    <t>Grantees only; single audit test.</t>
  </si>
  <si>
    <t>Management representation letter</t>
  </si>
  <si>
    <t>Drafted by the auditor, signed at the end of fieldwork.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</si>
  <si>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</si>
  <si>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</si>
  <si>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</si>
  <si>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</si>
  <si>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</si>
  <si>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</si>
  <si>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Year-end audit preparation checklist  |  dokutrak.com/checklists/year-end-close/audit-preparation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</si>
</sst>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12</v>
      </c>
      <c r="B4" s="2" t="s">
        <v>13</v>
      </c>
      <c r="C4" s="2" t="s">
        <v>14</v>
      </c>
      <c r="D4" s="2" t="s">
        <v>9</v>
      </c>
      <c r="E4" s="3"/>
    </row>
    <row r="5" spans="1:5" s="2" customFormat="1" x14ac:dyDescent="0.25">
      <c r="A5" s="2" t="s">
        <v>12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12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12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12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18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29</v>
      </c>
      <c r="C12" s="2" t="s">
        <v>18</v>
      </c>
      <c r="D12" s="2" t="s">
        <v>9</v>
      </c>
      <c r="E12" s="3"/>
    </row>
    <row r="13" spans="1:5" s="2" customFormat="1" x14ac:dyDescent="0.25">
      <c r="A13" s="2" t="s">
        <v>23</v>
      </c>
      <c r="B13" s="2" t="s">
        <v>30</v>
      </c>
      <c r="C13" s="2" t="s">
        <v>31</v>
      </c>
      <c r="D13" s="2" t="s">
        <v>9</v>
      </c>
      <c r="E13" s="3"/>
    </row>
    <row r="14" spans="1:5" s="2" customFormat="1" x14ac:dyDescent="0.25">
      <c r="A14" s="2" t="s">
        <v>23</v>
      </c>
      <c r="B14" s="2" t="s">
        <v>32</v>
      </c>
      <c r="C14" s="2" t="s">
        <v>18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34</v>
      </c>
      <c r="C15" s="2" t="s">
        <v>18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35</v>
      </c>
      <c r="C16" s="2" t="s">
        <v>18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36</v>
      </c>
      <c r="C17" s="2" t="s">
        <v>18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37</v>
      </c>
      <c r="C18" s="2" t="s">
        <v>18</v>
      </c>
      <c r="D18" s="2" t="s">
        <v>9</v>
      </c>
      <c r="E18" s="3"/>
    </row>
    <row r="19" spans="1:5" s="2" customFormat="1" x14ac:dyDescent="0.25">
      <c r="A19" s="2" t="s">
        <v>33</v>
      </c>
      <c r="B19" s="2" t="s">
        <v>38</v>
      </c>
      <c r="C19" s="2" t="s">
        <v>39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41</v>
      </c>
      <c r="C20" s="2" t="s">
        <v>18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42</v>
      </c>
      <c r="C21" s="2" t="s">
        <v>18</v>
      </c>
      <c r="D21" s="2" t="s">
        <v>9</v>
      </c>
      <c r="E21" s="3"/>
    </row>
    <row r="22" spans="1:5" s="2" customFormat="1" x14ac:dyDescent="0.25">
      <c r="A22" s="2" t="s">
        <v>40</v>
      </c>
      <c r="B22" s="2" t="s">
        <v>43</v>
      </c>
      <c r="C22" s="2" t="s">
        <v>18</v>
      </c>
      <c r="D22" s="2" t="s">
        <v>9</v>
      </c>
      <c r="E22" s="3"/>
    </row>
    <row r="23" spans="1:5" s="2" customFormat="1" x14ac:dyDescent="0.25">
      <c r="A23" s="2" t="s">
        <v>40</v>
      </c>
      <c r="B23" s="2" t="s">
        <v>44</v>
      </c>
      <c r="C23" s="2" t="s">
        <v>45</v>
      </c>
      <c r="D23" s="2" t="s">
        <v>9</v>
      </c>
      <c r="E23" s="3"/>
    </row>
    <row r="24" spans="1:5" s="2" customFormat="1" x14ac:dyDescent="0.25">
      <c r="A24" s="2" t="s">
        <v>40</v>
      </c>
      <c r="B24" s="2" t="s">
        <v>46</v>
      </c>
      <c r="C24" s="2" t="s">
        <v>47</v>
      </c>
      <c r="D24" s="2" t="s">
        <v>9</v>
      </c>
      <c r="E24" s="3"/>
    </row>
    <row r="25" spans="1:5" s="2" customFormat="1" x14ac:dyDescent="0.25">
      <c r="A25" s="2" t="s">
        <v>40</v>
      </c>
      <c r="B25" s="2" t="s">
        <v>48</v>
      </c>
      <c r="C25" s="2" t="s">
        <v>49</v>
      </c>
      <c r="D25" s="2" t="s">
        <v>9</v>
      </c>
      <c r="E25" s="3"/>
    </row>
    <row r="26" spans="1:5" s="2" customFormat="1" x14ac:dyDescent="0.25">
      <c r="A26" s="2" t="s">
        <v>40</v>
      </c>
      <c r="B26" s="2" t="s">
        <v>50</v>
      </c>
      <c r="C26" s="2" t="s">
        <v>51</v>
      </c>
      <c r="D26" s="2" t="s">
        <v>9</v>
      </c>
      <c r="E26" s="3"/>
    </row>
    <row r="27" spans="1:5" s="2" customFormat="1" x14ac:dyDescent="0.25">
      <c r="A27" s="2" t="s">
        <v>40</v>
      </c>
      <c r="B27" s="2" t="s">
        <v>52</v>
      </c>
      <c r="C27" s="2" t="s">
        <v>53</v>
      </c>
      <c r="D27" s="2" t="s">
        <v>9</v>
      </c>
      <c r="E27" s="3"/>
    </row>
    <row r="28" spans="1:5" s="2" customFormat="1" x14ac:dyDescent="0.25">
      <c r="A28" s="2" t="s">
        <v>40</v>
      </c>
      <c r="B28" s="2" t="s">
        <v>54</v>
      </c>
      <c r="C28" s="2" t="s">
        <v>55</v>
      </c>
      <c r="D28" s="2" t="s">
        <v>9</v>
      </c>
      <c r="E28" s="3"/>
    </row>
  </sheetData>
  <autoFilter ref="A1:F1"/>
  <dataValidations count="2">
    <dataValidation type="list" allowBlank="1" sqref="D10:D28">
      <formula1>"Waiting,Received,Re-upload,Not needed"</formula1>
    </dataValidation>
    <dataValidation type="list" allowBlank="1" sqref="D2:D2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56</v>
      </c>
      <c r="B1" s="5" t="s">
        <v>18</v>
      </c>
    </row>
    <row r="2" spans="1:2" x14ac:dyDescent="0.25">
      <c r="A2" t="s">
        <v>57</v>
      </c>
      <c r="B2" s="2">
        <f>COUNTIF(Checklist!D2:D28,"Received")</f>
      </c>
    </row>
    <row r="3" spans="1:2" x14ac:dyDescent="0.25">
      <c r="A3" t="s">
        <v>58</v>
      </c>
      <c r="B3" s="2">
        <f>COUNTIF(Checklist!D2:D28,"Waiting")+COUNTIF(Checklist!D2:D28,"Re-upload")</f>
      </c>
    </row>
    <row r="4" spans="1:2" x14ac:dyDescent="0.25">
      <c r="A4" t="s">
        <v>59</v>
      </c>
      <c r="B4" s="2">
        <f>COUNTIF(Checklist!D2:D28,"Not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18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Year-end audit preparation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