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<sst xmlns="http://schemas.openxmlformats.org/spreadsheetml/2006/main" count="107" uniqueCount="64">
  <si>
    <t>Section</t>
  </si>
  <si>
    <t>Item</t>
  </si>
  <si>
    <t>Which copy, which period</t>
  </si>
  <si>
    <t>Status</t>
  </si>
  <si>
    <t>Date received</t>
  </si>
  <si>
    <t>Notes</t>
  </si>
  <si>
    <t>Before the month ends</t>
  </si>
  <si>
    <t>Send the client the document request for the closing month</t>
  </si>
  <si>
    <t>Owner: bookkeeper. Due date: second business day of the new month.</t>
  </si>
  <si>
    <t>Waiting</t>
  </si>
  <si>
    <t>Bank statements for every account</t>
  </si>
  <si>
    <t>Client sends the full-month PDF from the bank.</t>
  </si>
  <si>
    <t>Credit card statements for every card</t>
  </si>
  <si>
    <t>Client sends the statement that closes in or just after the month.</t>
  </si>
  <si>
    <t>Payroll register or pay stubs for each pay date</t>
  </si>
  <si>
    <t>From the payroll provider, if payroll runs outside the books.</t>
  </si>
  <si>
    <t>Late vendor bills and expense receipts</t>
  </si>
  <si>
    <t>Client forwards anything not yet entered by the last day.</t>
  </si>
  <si>
    <t>Days one and two: record and reconcile</t>
  </si>
  <si>
    <t>Confirm every bank and card feed runs through the last day</t>
  </si>
  <si>
    <t>Owner: bookkeeper. Import a statement file where a feed is broken.</t>
  </si>
  <si>
    <t>Record cash receipts and match deposits</t>
  </si>
  <si>
    <t>Against customer invoices and processor payout reports.</t>
  </si>
  <si>
    <t>Post the payroll journal for every pay date</t>
  </si>
  <si>
    <t>Gross wages, employer taxes, withholdings, net pay.</t>
  </si>
  <si>
    <t>Reconcile each bank account and save the report</t>
  </si>
  <si>
    <t>Output: reconciliation report filed with the statement.</t>
  </si>
  <si>
    <t>Reconcile each card and each loan account</t>
  </si>
  <si>
    <t>Card to its closing balance; loan to the lender statement, interest split out.</t>
  </si>
  <si>
    <t>Day three: receivables, payables and adjustments</t>
  </si>
  <si>
    <t>Apply unapplied customer payments and review the receivables aging</t>
  </si>
  <si>
    <t>Flag balances past ninety days for the client.</t>
  </si>
  <si>
    <t>Enter late bills and tie the payables aging to the balance sheet</t>
  </si>
  <si>
    <t>Check vendor credits and vendor statements.</t>
  </si>
  <si>
    <t>Post accruals and reverse last month’s</t>
  </si>
  <si>
    <t>Accrual basis only; worksheet saved with the month.</t>
  </si>
  <si>
    <t>Post prepaid amortization and depreciation</t>
  </si>
  <si>
    <t>From the prepaid schedule and fixed asset register.</t>
  </si>
  <si>
    <t>Days four and five: review, lock, report</t>
  </si>
  <si>
    <t>Review every balance sheet account against its support</t>
  </si>
  <si>
    <t>Owner: reviewer.</t>
  </si>
  <si>
    <t>Compare the P&amp;L with last month and question large swings</t>
  </si>
  <si>
    <t>Clear review notes and send open questions to the client</t>
  </si>
  <si>
    <t>Owner: bookkeeper, in one list.</t>
  </si>
  <si>
    <t>Sign off and set the closing or lock date</t>
  </si>
  <si>
    <t>Last day of the closed month.</t>
  </si>
  <si>
    <t>Send the report pack to the client</t>
  </si>
  <si>
    <t>P&amp;L, balance sheet, reconciliations, agings, open questions.</t>
  </si>
  <si>
    <t>If documents arrive late</t>
  </si>
  <si>
    <t>Log which document was late and how many days</t>
  </si>
  <si>
    <t>One line per client per month in the bottleneck log.</t>
  </si>
  <si>
    <t>Move reconciliations to the days after the statements land</t>
  </si>
  <si>
    <t>Typical stretch: reconcile days four to six, review day eight.</t>
  </si>
  <si>
    <t>Keep the period unlocked until the last account is reconciled</t>
  </si>
  <si>
    <t/>
  </si>
  <si>
    <t>Send next month’s request earlier for this client</t>
  </si>
  <si>
    <t>Ask first for the document that was late.</t>
  </si>
  <si>
    <t>Progress</t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</si>
  <si>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</si>
  <si>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</si>
  <si>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</si>
  <si>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</si>
  <si>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</si>
  <si>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Month-end close calendar  |  dokutrak.com/checklists/month-end-close/process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</si>
</sst>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18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18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18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18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18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29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29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29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29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38</v>
      </c>
      <c r="B16" s="2" t="s">
        <v>39</v>
      </c>
      <c r="C16" s="2" t="s">
        <v>40</v>
      </c>
      <c r="D16" s="2" t="s">
        <v>9</v>
      </c>
      <c r="E16" s="3"/>
    </row>
    <row r="17" spans="1:5" s="2" customFormat="1" x14ac:dyDescent="0.25">
      <c r="A17" s="2" t="s">
        <v>38</v>
      </c>
      <c r="B17" s="2" t="s">
        <v>41</v>
      </c>
      <c r="C17" s="2" t="s">
        <v>40</v>
      </c>
      <c r="D17" s="2" t="s">
        <v>9</v>
      </c>
      <c r="E17" s="3"/>
    </row>
    <row r="18" spans="1:5" s="2" customFormat="1" x14ac:dyDescent="0.25">
      <c r="A18" s="2" t="s">
        <v>38</v>
      </c>
      <c r="B18" s="2" t="s">
        <v>42</v>
      </c>
      <c r="C18" s="2" t="s">
        <v>43</v>
      </c>
      <c r="D18" s="2" t="s">
        <v>9</v>
      </c>
      <c r="E18" s="3"/>
    </row>
    <row r="19" spans="1:5" s="2" customFormat="1" x14ac:dyDescent="0.25">
      <c r="A19" s="2" t="s">
        <v>38</v>
      </c>
      <c r="B19" s="2" t="s">
        <v>44</v>
      </c>
      <c r="C19" s="2" t="s">
        <v>45</v>
      </c>
      <c r="D19" s="2" t="s">
        <v>9</v>
      </c>
      <c r="E19" s="3"/>
    </row>
    <row r="20" spans="1:5" s="2" customFormat="1" x14ac:dyDescent="0.25">
      <c r="A20" s="2" t="s">
        <v>38</v>
      </c>
      <c r="B20" s="2" t="s">
        <v>46</v>
      </c>
      <c r="C20" s="2" t="s">
        <v>47</v>
      </c>
      <c r="D20" s="2" t="s">
        <v>9</v>
      </c>
      <c r="E20" s="3"/>
    </row>
    <row r="21" spans="1:5" s="2" customFormat="1" x14ac:dyDescent="0.25">
      <c r="A21" s="2" t="s">
        <v>48</v>
      </c>
      <c r="B21" s="2" t="s">
        <v>49</v>
      </c>
      <c r="C21" s="2" t="s">
        <v>50</v>
      </c>
      <c r="D21" s="2" t="s">
        <v>9</v>
      </c>
      <c r="E21" s="3"/>
    </row>
    <row r="22" spans="1:5" s="2" customFormat="1" x14ac:dyDescent="0.25">
      <c r="A22" s="2" t="s">
        <v>48</v>
      </c>
      <c r="B22" s="2" t="s">
        <v>51</v>
      </c>
      <c r="C22" s="2" t="s">
        <v>52</v>
      </c>
      <c r="D22" s="2" t="s">
        <v>9</v>
      </c>
      <c r="E22" s="3"/>
    </row>
    <row r="23" spans="1:5" s="2" customFormat="1" x14ac:dyDescent="0.25">
      <c r="A23" s="2" t="s">
        <v>48</v>
      </c>
      <c r="B23" s="2" t="s">
        <v>53</v>
      </c>
      <c r="C23" s="2" t="s">
        <v>54</v>
      </c>
      <c r="D23" s="2" t="s">
        <v>9</v>
      </c>
      <c r="E23" s="3"/>
    </row>
    <row r="24" spans="1:5" s="2" customFormat="1" x14ac:dyDescent="0.25">
      <c r="A24" s="2" t="s">
        <v>48</v>
      </c>
      <c r="B24" s="2" t="s">
        <v>55</v>
      </c>
      <c r="C24" s="2" t="s">
        <v>56</v>
      </c>
      <c r="D24" s="2" t="s">
        <v>9</v>
      </c>
      <c r="E24" s="3"/>
    </row>
  </sheetData>
  <autoFilter ref="A1:F1"/>
  <dataValidations count="2">
    <dataValidation type="list" allowBlank="1" sqref="D10:D24">
      <formula1>"Waiting,Received,Re-upload,Not needed"</formula1>
    </dataValidation>
    <dataValidation type="list" allowBlank="1" sqref="D2:D24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57</v>
      </c>
      <c r="B1" s="5" t="s">
        <v>54</v>
      </c>
    </row>
    <row r="2" spans="1:2" x14ac:dyDescent="0.25">
      <c r="A2" t="s">
        <v>58</v>
      </c>
      <c r="B2" s="2">
        <f>COUNTIF(Checklist!D2:D24,"Received")</f>
      </c>
    </row>
    <row r="3" spans="1:2" x14ac:dyDescent="0.25">
      <c r="A3" t="s">
        <v>59</v>
      </c>
      <c r="B3" s="2">
        <f>COUNTIF(Checklist!D2:D24,"Waiting")+COUNTIF(Checklist!D2:D24,"Re-upload")</f>
      </c>
    </row>
    <row r="4" spans="1:2" x14ac:dyDescent="0.25">
      <c r="A4" t="s">
        <v>60</v>
      </c>
      <c r="B4" s="2">
        <f>COUNTIF(Checklist!D2:D24,"Not needed")</f>
      </c>
    </row>
    <row r="6" spans="1:2" x14ac:dyDescent="0.25">
      <c r="A6" t="s">
        <v>61</v>
      </c>
      <c r="B6" s="2" t="s">
        <v>62</v>
      </c>
    </row>
    <row r="7" spans="1:2" x14ac:dyDescent="0.25">
      <c r="A7" t="s">
        <v>54</v>
      </c>
      <c r="B7" s="2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Month-end close calendar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