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<sst xmlns="http://schemas.openxmlformats.org/spreadsheetml/2006/main" count="115" uniqueCount="67">
  <si>
    <t>Section</t>
  </si>
  <si>
    <t>Item</t>
  </si>
  <si>
    <t>Which copy, which period</t>
  </si>
  <si>
    <t>Status</t>
  </si>
  <si>
    <t>Date received</t>
  </si>
  <si>
    <t>Notes</t>
  </si>
  <si>
    <t>Proof to request from the client</t>
  </si>
  <si>
    <t>Bank statements for every account</t>
  </si>
  <si>
    <t>Ending balance proves cash. Full month, PDF.</t>
  </si>
  <si>
    <t>Waiting</t>
  </si>
  <si>
    <t>Credit card statements</t>
  </si>
  <si>
    <t>Closing balance; list charges after the closing date.</t>
  </si>
  <si>
    <t>Loan, line of credit and mortgage statements</t>
  </si>
  <si>
    <t>Principal balance at month-end.</t>
  </si>
  <si>
    <t>Payroll provider tax liability report</t>
  </si>
  <si>
    <t>Withholding and employer taxes owed but not yet deposited.</t>
  </si>
  <si>
    <t>Lease or deposit receipt for security deposits</t>
  </si>
  <si>
    <t/>
  </si>
  <si>
    <t>Purchase invoices for new fixed assets</t>
  </si>
  <si>
    <t>Date, price and description.</t>
  </si>
  <si>
    <t>Petty cash count sheet and slips</t>
  </si>
  <si>
    <t>Signed by whoever holds the cash.</t>
  </si>
  <si>
    <t>Assets</t>
  </si>
  <si>
    <t>Checking and savings</t>
  </si>
  <si>
    <t>Reconciling items: outstanding checks, deposits in transit, bank charges.</t>
  </si>
  <si>
    <t>Processor clearing accounts</t>
  </si>
  <si>
    <t>Should be near zero once payouts are matched.</t>
  </si>
  <si>
    <t>Accounts receivable and allowance for doubtful accounts</t>
  </si>
  <si>
    <t>Aging total equals the ledger; review items past ninety days.</t>
  </si>
  <si>
    <t>Inventory</t>
  </si>
  <si>
    <t>Count or valuation report; quarterly or yearly for small clients.</t>
  </si>
  <si>
    <t>Prepaid expenses</t>
  </si>
  <si>
    <t>Prepaid schedule total equals the ledger.</t>
  </si>
  <si>
    <t>Fixed assets and accumulated depreciation</t>
  </si>
  <si>
    <t>Register equals the ledger.</t>
  </si>
  <si>
    <t>Liabilities and equity</t>
  </si>
  <si>
    <t>Accounts payable</t>
  </si>
  <si>
    <t>Aging equals the ledger; spot-check vendor statements.</t>
  </si>
  <si>
    <t>Accrued liabilities</t>
  </si>
  <si>
    <t>Accrual worksheet, each line reversing next month.</t>
  </si>
  <si>
    <t>Payroll liabilities</t>
  </si>
  <si>
    <t>Equal to deposits due but not yet made: about one month for a monthly depositor, a few days for a semiweekly one.</t>
  </si>
  <si>
    <t>Sales tax payable</t>
  </si>
  <si>
    <t>Equal to the liability report or return for the period.</t>
  </si>
  <si>
    <t>Loans and lines of credit</t>
  </si>
  <si>
    <t>Lender principal; difference to interest expense.</t>
  </si>
  <si>
    <t>Owner and shareholder loans</t>
  </si>
  <si>
    <t>Signed note or the owner’s written confirmation.</t>
  </si>
  <si>
    <t>Deferred revenue</t>
  </si>
  <si>
    <t>Schedule of customer prepayments by contract.</t>
  </si>
  <si>
    <t>Equity and retained earnings</t>
  </si>
  <si>
    <t>Prior year-end balance plus this year’s activity; no unreviewed direct postings.</t>
  </si>
  <si>
    <t>Sign-off</t>
  </si>
  <si>
    <t>Workpaper for every account</t>
  </si>
  <si>
    <t>Ledger balance, proof balance, reconciling items, difference.</t>
  </si>
  <si>
    <t>Differences above tolerance explained before sign-off</t>
  </si>
  <si>
    <t>Write the firm’s tolerance on the checklist.</t>
  </si>
  <si>
    <t>No unexplained amount parked in suspense</t>
  </si>
  <si>
    <t>Open question sent to the client instead.</t>
  </si>
  <si>
    <t>Preparer and reviewer initials and dates on each workpaper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</si>
  <si>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</si>
  <si>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</si>
  <si>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</si>
  <si>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</si>
  <si>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</si>
  <si>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</si>
  <si>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Balance sheet reconciliation checklist  |  dokutrak.com/checklists/month-end-close/balance-sheet-reconciliation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</si>
</sst>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6</v>
      </c>
      <c r="B8" s="2" t="s">
        <v>20</v>
      </c>
      <c r="C8" s="2" t="s">
        <v>21</v>
      </c>
      <c r="D8" s="2" t="s">
        <v>9</v>
      </c>
      <c r="E8" s="3"/>
    </row>
    <row r="9" spans="1:5" s="2" customFormat="1" x14ac:dyDescent="0.25">
      <c r="A9" s="2" t="s">
        <v>22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22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22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22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22</v>
      </c>
      <c r="B13" s="2" t="s">
        <v>31</v>
      </c>
      <c r="C13" s="2" t="s">
        <v>32</v>
      </c>
      <c r="D13" s="2" t="s">
        <v>9</v>
      </c>
      <c r="E13" s="3"/>
    </row>
    <row r="14" spans="1:5" s="2" customFormat="1" x14ac:dyDescent="0.25">
      <c r="A14" s="2" t="s">
        <v>22</v>
      </c>
      <c r="B14" s="2" t="s">
        <v>33</v>
      </c>
      <c r="C14" s="2" t="s">
        <v>34</v>
      </c>
      <c r="D14" s="2" t="s">
        <v>9</v>
      </c>
      <c r="E14" s="3"/>
    </row>
    <row r="15" spans="1:5" s="2" customFormat="1" x14ac:dyDescent="0.25">
      <c r="A15" s="2" t="s">
        <v>35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35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35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35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35</v>
      </c>
      <c r="B19" s="2" t="s">
        <v>44</v>
      </c>
      <c r="C19" s="2" t="s">
        <v>45</v>
      </c>
      <c r="D19" s="2" t="s">
        <v>9</v>
      </c>
      <c r="E19" s="3"/>
    </row>
    <row r="20" spans="1:5" s="2" customFormat="1" x14ac:dyDescent="0.25">
      <c r="A20" s="2" t="s">
        <v>35</v>
      </c>
      <c r="B20" s="2" t="s">
        <v>46</v>
      </c>
      <c r="C20" s="2" t="s">
        <v>47</v>
      </c>
      <c r="D20" s="2" t="s">
        <v>9</v>
      </c>
      <c r="E20" s="3"/>
    </row>
    <row r="21" spans="1:5" s="2" customFormat="1" x14ac:dyDescent="0.25">
      <c r="A21" s="2" t="s">
        <v>35</v>
      </c>
      <c r="B21" s="2" t="s">
        <v>48</v>
      </c>
      <c r="C21" s="2" t="s">
        <v>49</v>
      </c>
      <c r="D21" s="2" t="s">
        <v>9</v>
      </c>
      <c r="E21" s="3"/>
    </row>
    <row r="22" spans="1:5" s="2" customFormat="1" x14ac:dyDescent="0.25">
      <c r="A22" s="2" t="s">
        <v>35</v>
      </c>
      <c r="B22" s="2" t="s">
        <v>50</v>
      </c>
      <c r="C22" s="2" t="s">
        <v>51</v>
      </c>
      <c r="D22" s="2" t="s">
        <v>9</v>
      </c>
      <c r="E22" s="3"/>
    </row>
    <row r="23" spans="1:5" s="2" customFormat="1" x14ac:dyDescent="0.25">
      <c r="A23" s="2" t="s">
        <v>52</v>
      </c>
      <c r="B23" s="2" t="s">
        <v>53</v>
      </c>
      <c r="C23" s="2" t="s">
        <v>54</v>
      </c>
      <c r="D23" s="2" t="s">
        <v>9</v>
      </c>
      <c r="E23" s="3"/>
    </row>
    <row r="24" spans="1:5" s="2" customFormat="1" x14ac:dyDescent="0.25">
      <c r="A24" s="2" t="s">
        <v>52</v>
      </c>
      <c r="B24" s="2" t="s">
        <v>55</v>
      </c>
      <c r="C24" s="2" t="s">
        <v>56</v>
      </c>
      <c r="D24" s="2" t="s">
        <v>9</v>
      </c>
      <c r="E24" s="3"/>
    </row>
    <row r="25" spans="1:5" s="2" customFormat="1" x14ac:dyDescent="0.25">
      <c r="A25" s="2" t="s">
        <v>52</v>
      </c>
      <c r="B25" s="2" t="s">
        <v>57</v>
      </c>
      <c r="C25" s="2" t="s">
        <v>58</v>
      </c>
      <c r="D25" s="2" t="s">
        <v>9</v>
      </c>
      <c r="E25" s="3"/>
    </row>
    <row r="26" spans="1:5" s="2" customFormat="1" x14ac:dyDescent="0.25">
      <c r="A26" s="2" t="s">
        <v>52</v>
      </c>
      <c r="B26" s="2" t="s">
        <v>59</v>
      </c>
      <c r="C26" s="2" t="s">
        <v>17</v>
      </c>
      <c r="D26" s="2" t="s">
        <v>9</v>
      </c>
      <c r="E26" s="3"/>
    </row>
  </sheetData>
  <autoFilter ref="A1:F1"/>
  <dataValidations count="2">
    <dataValidation type="list" allowBlank="1" sqref="D10:D26">
      <formula1>"Waiting,Received,Re-upload,Not needed"</formula1>
    </dataValidation>
    <dataValidation type="list" allowBlank="1" sqref="D2:D26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60</v>
      </c>
      <c r="B1" s="5" t="s">
        <v>17</v>
      </c>
    </row>
    <row r="2" spans="1:2" x14ac:dyDescent="0.25">
      <c r="A2" t="s">
        <v>61</v>
      </c>
      <c r="B2" s="2">
        <f>COUNTIF(Checklist!D2:D26,"Received")</f>
      </c>
    </row>
    <row r="3" spans="1:2" x14ac:dyDescent="0.25">
      <c r="A3" t="s">
        <v>62</v>
      </c>
      <c r="B3" s="2">
        <f>COUNTIF(Checklist!D2:D26,"Waiting")+COUNTIF(Checklist!D2:D26,"Re-upload")</f>
      </c>
    </row>
    <row r="4" spans="1:2" x14ac:dyDescent="0.25">
      <c r="A4" t="s">
        <v>63</v>
      </c>
      <c r="B4" s="2">
        <f>COUNTIF(Checklist!D2:D26,"Not needed")</f>
      </c>
    </row>
    <row r="6" spans="1:2" x14ac:dyDescent="0.25">
      <c r="A6" t="s">
        <v>64</v>
      </c>
      <c r="B6" s="2" t="s">
        <v>65</v>
      </c>
    </row>
    <row r="7" spans="1:2" x14ac:dyDescent="0.25">
      <c r="A7" t="s">
        <v>17</v>
      </c>
      <c r="B7" s="2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Balance sheet reconciliation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